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ffanylandry/Desktop/Grant Support Specialist/ORSS Suff/ORA Requirements/"/>
    </mc:Choice>
  </mc:AlternateContent>
  <xr:revisionPtr revIDLastSave="0" documentId="13_ncr:1_{3C7A0ADF-FC81-2542-A9F6-83CD409716FF}" xr6:coauthVersionLast="47" xr6:coauthVersionMax="47" xr10:uidLastSave="{00000000-0000-0000-0000-000000000000}"/>
  <bookViews>
    <workbookView xWindow="1040" yWindow="760" windowWidth="24800" windowHeight="21580" xr2:uid="{9A3AE9D1-6842-4EC5-9C12-1E5269EDB087}"/>
  </bookViews>
  <sheets>
    <sheet name="Cumulative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3" i="1" l="1"/>
  <c r="I57" i="1"/>
  <c r="J57" i="1"/>
  <c r="H57" i="1"/>
  <c r="I46" i="1"/>
  <c r="J46" i="1"/>
  <c r="H46" i="1"/>
  <c r="I38" i="1"/>
  <c r="J38" i="1"/>
  <c r="H38" i="1"/>
  <c r="I32" i="1"/>
  <c r="J32" i="1"/>
  <c r="H32" i="1"/>
  <c r="K16" i="1"/>
  <c r="Q11" i="1"/>
  <c r="I23" i="1" s="1"/>
  <c r="H24" i="1" l="1"/>
  <c r="I24" i="1"/>
  <c r="J24" i="1"/>
  <c r="K24" i="1" s="1"/>
  <c r="H23" i="1"/>
  <c r="J23" i="1"/>
  <c r="K23" i="1" l="1"/>
  <c r="O12" i="1" l="1"/>
  <c r="K50" i="1"/>
  <c r="K51" i="1"/>
  <c r="K52" i="1"/>
  <c r="K54" i="1"/>
  <c r="K55" i="1"/>
  <c r="K49" i="1"/>
  <c r="K42" i="1"/>
  <c r="K43" i="1"/>
  <c r="K44" i="1"/>
  <c r="K41" i="1"/>
  <c r="K36" i="1"/>
  <c r="K35" i="1"/>
  <c r="K30" i="1"/>
  <c r="K15" i="1"/>
  <c r="O11" i="1"/>
  <c r="I12" i="1" l="1"/>
  <c r="I22" i="1" s="1"/>
  <c r="J12" i="1"/>
  <c r="J22" i="1" s="1"/>
  <c r="H12" i="1"/>
  <c r="H22" i="1" s="1"/>
  <c r="J11" i="1"/>
  <c r="I11" i="1"/>
  <c r="I21" i="1" s="1"/>
  <c r="H11" i="1"/>
  <c r="H21" i="1" s="1"/>
  <c r="K57" i="1"/>
  <c r="I26" i="1" l="1"/>
  <c r="I18" i="1"/>
  <c r="J21" i="1"/>
  <c r="J26" i="1" s="1"/>
  <c r="J18" i="1"/>
  <c r="K12" i="1"/>
  <c r="K22" i="1"/>
  <c r="K11" i="1"/>
  <c r="H18" i="1"/>
  <c r="K46" i="1"/>
  <c r="K38" i="1"/>
  <c r="K32" i="1"/>
  <c r="I27" i="1" l="1"/>
  <c r="I59" i="1" s="1"/>
  <c r="I60" i="1" s="1"/>
  <c r="J27" i="1"/>
  <c r="J59" i="1" s="1"/>
  <c r="J60" i="1" s="1"/>
  <c r="K18" i="1"/>
  <c r="J62" i="1" l="1"/>
  <c r="J65" i="1" s="1"/>
  <c r="I62" i="1"/>
  <c r="I65" i="1" s="1"/>
  <c r="K21" i="1"/>
  <c r="H26" i="1"/>
  <c r="H27" i="1" s="1"/>
  <c r="K26" i="1" l="1"/>
  <c r="K27" i="1"/>
  <c r="H59" i="1"/>
  <c r="H60" i="1" s="1"/>
  <c r="H62" i="1" s="1"/>
  <c r="K59" i="1" l="1"/>
  <c r="K60" i="1"/>
  <c r="K62" i="1" l="1"/>
  <c r="H65" i="1"/>
  <c r="K65" i="1" s="1"/>
</calcChain>
</file>

<file path=xl/sharedStrings.xml><?xml version="1.0" encoding="utf-8"?>
<sst xmlns="http://schemas.openxmlformats.org/spreadsheetml/2006/main" count="75" uniqueCount="69">
  <si>
    <t>BUDGET</t>
  </si>
  <si>
    <t>Total Fringe Benefits</t>
  </si>
  <si>
    <t>Total Salaries and Fringe Benefits</t>
  </si>
  <si>
    <t>Total Equipment</t>
  </si>
  <si>
    <t>Total Travel</t>
  </si>
  <si>
    <t>Total Participant Support Costs</t>
  </si>
  <si>
    <t>Total Other Direct Costs</t>
  </si>
  <si>
    <t>Base Salary</t>
  </si>
  <si>
    <t>YEAR 1</t>
  </si>
  <si>
    <t>CUMULATIVE</t>
  </si>
  <si>
    <t>Monthly Salary</t>
  </si>
  <si>
    <t>Fringe Rate</t>
  </si>
  <si>
    <t>Total Salaries</t>
  </si>
  <si>
    <t>Senior Personnel</t>
  </si>
  <si>
    <t>Other Personnel</t>
  </si>
  <si>
    <t>Fringe Benefits</t>
  </si>
  <si>
    <t>Equipment</t>
  </si>
  <si>
    <t>Travel</t>
  </si>
  <si>
    <t>Participant Support Costs</t>
  </si>
  <si>
    <t>Subsistence</t>
  </si>
  <si>
    <t>Other</t>
  </si>
  <si>
    <t>Other Direct Costs</t>
  </si>
  <si>
    <t>Materials and Supplies</t>
  </si>
  <si>
    <t>Publication Costs</t>
  </si>
  <si>
    <t xml:space="preserve">Consultant Services </t>
  </si>
  <si>
    <t>Other Contractual Services</t>
  </si>
  <si>
    <t>Tuition</t>
  </si>
  <si>
    <t>Subawards</t>
  </si>
  <si>
    <t>Total Direct Costs</t>
  </si>
  <si>
    <t>MTDC</t>
  </si>
  <si>
    <t>Indirect Costs (F&amp;A)</t>
  </si>
  <si>
    <t>Total Direct and Indirect Costs</t>
  </si>
  <si>
    <t>9 or 12 month</t>
  </si>
  <si>
    <t>Monthly salary calculator</t>
  </si>
  <si>
    <t>Acad (9)</t>
  </si>
  <si>
    <t>Sumr (3)</t>
  </si>
  <si>
    <t>Cal (12)</t>
  </si>
  <si>
    <t>Term</t>
  </si>
  <si>
    <t>List items</t>
  </si>
  <si>
    <r>
      <rPr>
        <b/>
        <sz val="11"/>
        <color theme="1"/>
        <rFont val="Calibri"/>
        <family val="2"/>
        <scheme val="minor"/>
      </rPr>
      <t xml:space="preserve">MTDC - </t>
    </r>
    <r>
      <rPr>
        <sz val="11"/>
        <color theme="1"/>
        <rFont val="Calibri"/>
        <family val="2"/>
        <scheme val="minor"/>
      </rPr>
      <t xml:space="preserve">Total direct less tuition, equipment, participant support costs, and anything in excess of the first $25,000 of each subaward. </t>
    </r>
  </si>
  <si>
    <t>GA Fringe</t>
  </si>
  <si>
    <t>YEAR 2</t>
  </si>
  <si>
    <t>Graduate Assistant</t>
  </si>
  <si>
    <t>YEAR 3</t>
  </si>
  <si>
    <t>GA Salary</t>
  </si>
  <si>
    <t xml:space="preserve">PI: </t>
  </si>
  <si>
    <t xml:space="preserve">Agency: </t>
  </si>
  <si>
    <t xml:space="preserve">Mechanism: </t>
  </si>
  <si>
    <t xml:space="preserve">Project Period: </t>
  </si>
  <si>
    <t xml:space="preserve">Due Date: </t>
  </si>
  <si>
    <t>PI</t>
  </si>
  <si>
    <t>Co-I</t>
  </si>
  <si>
    <t>Out of State</t>
  </si>
  <si>
    <t>In-State</t>
  </si>
  <si>
    <t>Stipends</t>
  </si>
  <si>
    <t>(Rate: 50%, Base: MTDC )</t>
  </si>
  <si>
    <t>`</t>
  </si>
  <si>
    <r>
      <rPr>
        <b/>
        <sz val="11"/>
        <color theme="1"/>
        <rFont val="Calibri"/>
        <family val="2"/>
        <scheme val="minor"/>
      </rPr>
      <t xml:space="preserve">F&amp;A - </t>
    </r>
    <r>
      <rPr>
        <sz val="11"/>
        <color theme="1"/>
        <rFont val="Calibri"/>
        <family val="2"/>
        <scheme val="minor"/>
      </rPr>
      <t>USM standard F&amp;A is 50% MTDC for on campus, 28% for off campus adjacent, and 26% for off campus remote</t>
    </r>
  </si>
  <si>
    <t>*Includes gift cards for research subjects</t>
  </si>
  <si>
    <r>
      <rPr>
        <b/>
        <sz val="11"/>
        <color theme="1"/>
        <rFont val="Calibri"/>
        <family val="2"/>
        <scheme val="minor"/>
      </rPr>
      <t>*Participant Support Costs:</t>
    </r>
    <r>
      <rPr>
        <sz val="11"/>
        <color theme="1"/>
        <rFont val="Calibri"/>
        <family val="2"/>
        <scheme val="minor"/>
      </rPr>
      <t xml:space="preserve"> Costs related to program participants/trainees who are not providing a service to USM. Research subjects are not participants.   </t>
    </r>
  </si>
  <si>
    <r>
      <rPr>
        <b/>
        <sz val="11"/>
        <color theme="1"/>
        <rFont val="Calibri"/>
        <family val="2"/>
        <scheme val="minor"/>
      </rPr>
      <t>*Other Direct Costs:</t>
    </r>
    <r>
      <rPr>
        <sz val="11"/>
        <color theme="1"/>
        <rFont val="Calibri"/>
        <family val="2"/>
        <scheme val="minor"/>
      </rPr>
      <t xml:space="preserve"> No itemization required, category totals. </t>
    </r>
  </si>
  <si>
    <r>
      <rPr>
        <b/>
        <sz val="11"/>
        <color theme="1"/>
        <rFont val="Calibri"/>
        <family val="2"/>
        <scheme val="minor"/>
      </rPr>
      <t xml:space="preserve">*Equipment: </t>
    </r>
    <r>
      <rPr>
        <sz val="11"/>
        <color theme="1"/>
        <rFont val="Calibri"/>
        <family val="2"/>
        <scheme val="minor"/>
      </rPr>
      <t xml:space="preserve">Any single item costing $5,000 or more with a useful life of 1 year. </t>
    </r>
  </si>
  <si>
    <t xml:space="preserve">*Subscriptions, license fees, software purchases, maint. contracts, etc. </t>
  </si>
  <si>
    <t>Communications</t>
  </si>
  <si>
    <r>
      <t>*</t>
    </r>
    <r>
      <rPr>
        <b/>
        <sz val="11"/>
        <color theme="1"/>
        <rFont val="Calibri"/>
        <family val="2"/>
        <scheme val="minor"/>
      </rPr>
      <t>Travel:</t>
    </r>
    <r>
      <rPr>
        <sz val="11"/>
        <color theme="1"/>
        <rFont val="Calibri"/>
        <family val="2"/>
        <scheme val="minor"/>
      </rPr>
      <t xml:space="preserve"> All travel costs, including airfare, mileage, hotel, per diem, reg fees. </t>
    </r>
  </si>
  <si>
    <t>*Includes all costs to be paid to the contractor/consulting, including fees, travel, etc.</t>
  </si>
  <si>
    <t xml:space="preserve">*Phone, internet, shipping, postage. </t>
  </si>
  <si>
    <t xml:space="preserve">*Subawards should include all expenses to be paid to subrecipient including indirects. </t>
  </si>
  <si>
    <r>
      <rPr>
        <b/>
        <sz val="11"/>
        <color theme="1"/>
        <rFont val="Calibri"/>
        <family val="2"/>
        <scheme val="minor"/>
      </rPr>
      <t>*GA min:</t>
    </r>
    <r>
      <rPr>
        <sz val="11"/>
        <color theme="1"/>
        <rFont val="Calibri"/>
        <family val="2"/>
        <scheme val="minor"/>
      </rPr>
      <t xml:space="preserve"> $15,000 for 9-month; $20,000 for 12-month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</si>
</sst>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4" fontId="0" fillId="0" borderId="0" xfId="0" applyNumberFormat="1"/>
    <xf numFmtId="44" fontId="1" fillId="0" borderId="0" xfId="0" applyNumberFormat="1" applyFont="1"/>
    <xf numFmtId="10" fontId="0" fillId="0" borderId="0" xfId="0" applyNumberFormat="1"/>
    <xf numFmtId="2" fontId="0" fillId="0" borderId="0" xfId="0" applyNumberFormat="1"/>
    <xf numFmtId="44" fontId="0" fillId="0" borderId="0" xfId="0" applyNumberForma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2" applyNumberFormat="1" applyAlignment="1">
      <alignment vertical="top"/>
    </xf>
    <xf numFmtId="0" fontId="0" fillId="0" borderId="0" xfId="0" applyAlignment="1">
      <alignment vertical="top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4" fontId="0" fillId="0" borderId="5" xfId="0" applyNumberFormat="1" applyBorder="1" applyAlignment="1">
      <alignment vertical="top"/>
    </xf>
    <xf numFmtId="44" fontId="0" fillId="0" borderId="6" xfId="0" applyNumberFormat="1" applyBorder="1" applyAlignment="1">
      <alignment vertical="top"/>
    </xf>
    <xf numFmtId="0" fontId="1" fillId="0" borderId="5" xfId="0" applyFont="1" applyBorder="1"/>
    <xf numFmtId="0" fontId="1" fillId="0" borderId="6" xfId="0" applyFont="1" applyBorder="1"/>
    <xf numFmtId="44" fontId="0" fillId="0" borderId="5" xfId="0" applyNumberFormat="1" applyBorder="1"/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2" applyNumberFormat="1" applyBorder="1" applyAlignment="1">
      <alignment vertical="top"/>
    </xf>
    <xf numFmtId="0" fontId="3" fillId="0" borderId="0" xfId="2" applyNumberFormat="1" applyBorder="1" applyAlignment="1">
      <alignment vertical="top"/>
    </xf>
    <xf numFmtId="0" fontId="3" fillId="0" borderId="6" xfId="2" applyNumberFormat="1" applyBorder="1" applyAlignment="1">
      <alignment vertical="top"/>
    </xf>
    <xf numFmtId="44" fontId="1" fillId="0" borderId="1" xfId="1" applyNumberFormat="1" applyFont="1"/>
    <xf numFmtId="44" fontId="4" fillId="0" borderId="0" xfId="0" applyNumberFormat="1" applyFont="1"/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164" fontId="0" fillId="0" borderId="6" xfId="3" applyNumberFormat="1" applyFont="1" applyBorder="1"/>
    <xf numFmtId="44" fontId="0" fillId="0" borderId="5" xfId="4" applyFont="1" applyBorder="1"/>
    <xf numFmtId="44" fontId="0" fillId="0" borderId="0" xfId="4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vertical="top" wrapText="1"/>
    </xf>
  </cellXfs>
  <cellStyles count="5">
    <cellStyle name="Currency" xfId="4" builtinId="4"/>
    <cellStyle name="Hyperlink" xfId="2" builtinId="8"/>
    <cellStyle name="Normal" xfId="0" builtinId="0"/>
    <cellStyle name="Percent" xfId="3" builtinId="5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6035-BA70-4F20-BD23-B942E2994848}">
  <dimension ref="A1:R66"/>
  <sheetViews>
    <sheetView tabSelected="1" zoomScaleNormal="100" workbookViewId="0">
      <selection activeCell="H26" sqref="H26"/>
    </sheetView>
  </sheetViews>
  <sheetFormatPr baseColWidth="10" defaultColWidth="8.83203125" defaultRowHeight="15" x14ac:dyDescent="0.2"/>
  <cols>
    <col min="1" max="1" width="28.1640625" style="2" customWidth="1"/>
    <col min="2" max="4" width="5.5" customWidth="1"/>
    <col min="8" max="11" width="13.5" bestFit="1" customWidth="1"/>
    <col min="12" max="12" width="5.6640625" customWidth="1"/>
    <col min="13" max="18" width="13.33203125" customWidth="1"/>
  </cols>
  <sheetData>
    <row r="1" spans="1:18" x14ac:dyDescent="0.2">
      <c r="A1" s="3" t="s">
        <v>0</v>
      </c>
      <c r="M1" s="36" t="s">
        <v>33</v>
      </c>
      <c r="N1" s="37"/>
      <c r="O1" s="37"/>
      <c r="P1" s="37"/>
      <c r="Q1" s="38"/>
      <c r="R1" s="1"/>
    </row>
    <row r="2" spans="1:18" x14ac:dyDescent="0.2">
      <c r="A2" s="2" t="s">
        <v>45</v>
      </c>
    </row>
    <row r="3" spans="1:18" x14ac:dyDescent="0.2">
      <c r="A3" s="2" t="s">
        <v>46</v>
      </c>
    </row>
    <row r="4" spans="1:18" x14ac:dyDescent="0.2">
      <c r="A4" s="2" t="s">
        <v>47</v>
      </c>
      <c r="M4" s="21"/>
      <c r="N4" s="7"/>
      <c r="O4" s="4"/>
      <c r="Q4" s="33"/>
    </row>
    <row r="5" spans="1:18" x14ac:dyDescent="0.2">
      <c r="A5" s="2" t="s">
        <v>48</v>
      </c>
      <c r="M5" s="21"/>
      <c r="N5" s="7"/>
      <c r="O5" s="4"/>
      <c r="Q5" s="33"/>
    </row>
    <row r="6" spans="1:18" x14ac:dyDescent="0.2">
      <c r="A6" s="2" t="s">
        <v>49</v>
      </c>
      <c r="M6" s="21"/>
      <c r="N6" s="7"/>
      <c r="O6" s="4"/>
      <c r="Q6" s="33"/>
    </row>
    <row r="7" spans="1:18" x14ac:dyDescent="0.2">
      <c r="M7" s="21"/>
      <c r="N7" s="7"/>
      <c r="O7" s="4"/>
      <c r="Q7" s="33"/>
    </row>
    <row r="8" spans="1:18" x14ac:dyDescent="0.2">
      <c r="Q8" s="14"/>
    </row>
    <row r="9" spans="1:18" x14ac:dyDescent="0.2">
      <c r="E9" s="39" t="s">
        <v>37</v>
      </c>
      <c r="F9" s="39"/>
      <c r="G9" s="39"/>
      <c r="M9" s="13"/>
      <c r="Q9" s="14"/>
    </row>
    <row r="10" spans="1:18" ht="14.5" customHeight="1" x14ac:dyDescent="0.2">
      <c r="A10" s="3" t="s">
        <v>13</v>
      </c>
      <c r="B10" s="1"/>
      <c r="C10" s="1"/>
      <c r="E10" t="s">
        <v>36</v>
      </c>
      <c r="F10" t="s">
        <v>34</v>
      </c>
      <c r="G10" t="s">
        <v>35</v>
      </c>
      <c r="H10" s="1" t="s">
        <v>8</v>
      </c>
      <c r="I10" s="1" t="s">
        <v>41</v>
      </c>
      <c r="J10" s="1" t="s">
        <v>43</v>
      </c>
      <c r="K10" s="1" t="s">
        <v>9</v>
      </c>
      <c r="M10" s="13" t="s">
        <v>7</v>
      </c>
      <c r="N10" t="s">
        <v>32</v>
      </c>
      <c r="O10" t="s">
        <v>10</v>
      </c>
      <c r="P10" t="s">
        <v>44</v>
      </c>
      <c r="Q10" s="14" t="s">
        <v>40</v>
      </c>
      <c r="R10" s="9"/>
    </row>
    <row r="11" spans="1:18" x14ac:dyDescent="0.2">
      <c r="A11" s="2" t="s">
        <v>50</v>
      </c>
      <c r="B11" s="4"/>
      <c r="C11" s="4"/>
      <c r="E11" s="6">
        <v>0</v>
      </c>
      <c r="F11" s="6">
        <v>0</v>
      </c>
      <c r="G11" s="6">
        <v>0</v>
      </c>
      <c r="H11" s="4">
        <f>ROUND($O$11*3*$G$11,0)</f>
        <v>0</v>
      </c>
      <c r="I11" s="4">
        <f>ROUND($O$11*3*$G$11,0)</f>
        <v>0</v>
      </c>
      <c r="J11" s="4">
        <f>ROUND($O$11*3*$G$11,0)</f>
        <v>0</v>
      </c>
      <c r="K11" s="4">
        <f>SUM(H11:J11)</f>
        <v>0</v>
      </c>
      <c r="M11" s="21">
        <v>0</v>
      </c>
      <c r="N11" s="7">
        <v>9</v>
      </c>
      <c r="O11" s="4">
        <f>M11/N11</f>
        <v>0</v>
      </c>
      <c r="P11" s="35">
        <v>20000</v>
      </c>
      <c r="Q11" s="33">
        <f>(1157/P11)+0.7%</f>
        <v>6.4849999999999991E-2</v>
      </c>
      <c r="R11" s="9"/>
    </row>
    <row r="12" spans="1:18" x14ac:dyDescent="0.2">
      <c r="A12" s="2" t="s">
        <v>51</v>
      </c>
      <c r="B12" s="4"/>
      <c r="C12" s="4"/>
      <c r="E12" s="6">
        <v>0</v>
      </c>
      <c r="F12" s="6">
        <v>0</v>
      </c>
      <c r="G12" s="6">
        <v>0</v>
      </c>
      <c r="H12" s="4">
        <f>ROUND($O$12*3*$G$12,0)</f>
        <v>0</v>
      </c>
      <c r="I12" s="4">
        <f>ROUND($O$12*3*$G$12,0)</f>
        <v>0</v>
      </c>
      <c r="J12" s="4">
        <f>ROUND($O$12*3*$G$12,0)</f>
        <v>0</v>
      </c>
      <c r="K12" s="4">
        <f>SUM(H12:J12)</f>
        <v>0</v>
      </c>
      <c r="M12" s="21">
        <v>0</v>
      </c>
      <c r="N12" s="7">
        <v>9</v>
      </c>
      <c r="O12" s="4">
        <f>M12/N12</f>
        <v>0</v>
      </c>
      <c r="Q12" s="33"/>
      <c r="R12" s="9"/>
    </row>
    <row r="13" spans="1:18" x14ac:dyDescent="0.2">
      <c r="B13" s="4"/>
      <c r="C13" s="4"/>
      <c r="H13" s="4"/>
      <c r="I13" s="4"/>
      <c r="J13" s="4"/>
      <c r="K13" s="4"/>
      <c r="M13" s="34"/>
      <c r="O13" s="4"/>
      <c r="P13" s="31"/>
      <c r="Q13" s="32"/>
      <c r="R13" s="9"/>
    </row>
    <row r="14" spans="1:18" x14ac:dyDescent="0.2">
      <c r="A14" s="3" t="s">
        <v>14</v>
      </c>
      <c r="B14" s="4"/>
      <c r="C14" s="4"/>
      <c r="H14" s="4"/>
      <c r="I14" s="4"/>
      <c r="J14" s="4"/>
      <c r="K14" s="4"/>
      <c r="M14" s="15"/>
      <c r="N14" s="9"/>
      <c r="O14" s="9"/>
      <c r="P14" s="9"/>
      <c r="Q14" s="16"/>
      <c r="R14" s="9"/>
    </row>
    <row r="15" spans="1:18" ht="14.5" customHeight="1" x14ac:dyDescent="0.2">
      <c r="A15" s="2" t="s">
        <v>42</v>
      </c>
      <c r="B15" s="4"/>
      <c r="C15" s="4"/>
      <c r="E15" s="6">
        <v>0</v>
      </c>
      <c r="F15" s="6">
        <v>0</v>
      </c>
      <c r="G15" s="6">
        <v>0</v>
      </c>
      <c r="H15" s="4">
        <v>0</v>
      </c>
      <c r="I15" s="4">
        <v>0</v>
      </c>
      <c r="J15" s="4">
        <v>0</v>
      </c>
      <c r="K15" s="4">
        <f>SUM(H15:J15)</f>
        <v>0</v>
      </c>
      <c r="M15" s="29" t="s">
        <v>68</v>
      </c>
      <c r="N15" s="10"/>
      <c r="O15" s="10"/>
      <c r="P15" s="10"/>
      <c r="Q15" s="23"/>
      <c r="R15" s="10"/>
    </row>
    <row r="16" spans="1:18" x14ac:dyDescent="0.2">
      <c r="A16" s="2" t="s">
        <v>14</v>
      </c>
      <c r="B16" s="4"/>
      <c r="C16" s="4"/>
      <c r="E16" s="6">
        <v>0</v>
      </c>
      <c r="F16" s="6">
        <v>0</v>
      </c>
      <c r="G16" s="6">
        <v>0</v>
      </c>
      <c r="H16" s="4">
        <v>0</v>
      </c>
      <c r="I16" s="4">
        <v>0</v>
      </c>
      <c r="J16" s="4">
        <v>0</v>
      </c>
      <c r="K16" s="4">
        <f>SUM(H16:J16)</f>
        <v>0</v>
      </c>
      <c r="M16" s="21"/>
      <c r="N16" s="7"/>
      <c r="O16" s="4"/>
      <c r="Q16" s="33"/>
      <c r="R16" s="9"/>
    </row>
    <row r="17" spans="1:18" x14ac:dyDescent="0.2">
      <c r="B17" s="4"/>
      <c r="C17" s="4"/>
      <c r="H17" s="4"/>
      <c r="I17" s="4"/>
      <c r="J17" s="4"/>
      <c r="K17" s="4"/>
      <c r="M17" s="22"/>
      <c r="N17" s="10"/>
      <c r="O17" s="10"/>
      <c r="P17" s="10"/>
      <c r="Q17" s="23"/>
      <c r="R17" s="10"/>
    </row>
    <row r="18" spans="1:18" x14ac:dyDescent="0.2">
      <c r="A18" s="3" t="s">
        <v>12</v>
      </c>
      <c r="B18" s="5"/>
      <c r="C18" s="5"/>
      <c r="D18" s="1"/>
      <c r="E18" s="1"/>
      <c r="F18" s="1"/>
      <c r="G18" s="1"/>
      <c r="H18" s="5">
        <f>ROUND(SUM(H11:H17),0)</f>
        <v>0</v>
      </c>
      <c r="I18" s="5">
        <f>ROUND(SUM(I11:I17),0)</f>
        <v>0</v>
      </c>
      <c r="J18" s="5">
        <f>ROUND(SUM(J11:J17),0)</f>
        <v>0</v>
      </c>
      <c r="K18" s="5">
        <f>ROUND(SUM(H18:J18),0)</f>
        <v>0</v>
      </c>
      <c r="L18" s="4"/>
      <c r="M18" s="13"/>
      <c r="Q18" s="14"/>
    </row>
    <row r="19" spans="1:18" x14ac:dyDescent="0.2">
      <c r="B19" s="4"/>
      <c r="C19" s="4"/>
      <c r="H19" s="4"/>
      <c r="I19" s="4"/>
      <c r="J19" s="4"/>
      <c r="K19" s="4"/>
      <c r="M19" s="13"/>
      <c r="Q19" s="14"/>
    </row>
    <row r="20" spans="1:18" x14ac:dyDescent="0.2">
      <c r="A20" s="3" t="s">
        <v>15</v>
      </c>
      <c r="E20" s="1" t="s">
        <v>11</v>
      </c>
      <c r="H20" s="4"/>
      <c r="I20" s="4"/>
      <c r="J20" s="4"/>
      <c r="K20" s="4"/>
      <c r="M20" s="13"/>
      <c r="Q20" s="14"/>
    </row>
    <row r="21" spans="1:18" ht="14.5" customHeight="1" x14ac:dyDescent="0.2">
      <c r="A21" s="2" t="s">
        <v>50</v>
      </c>
      <c r="E21" s="6">
        <v>0</v>
      </c>
      <c r="H21" s="4">
        <f>ROUND((H11*$E$21),0)</f>
        <v>0</v>
      </c>
      <c r="I21" s="4">
        <f>ROUND((I11*$E$21),0)</f>
        <v>0</v>
      </c>
      <c r="J21" s="4">
        <f>ROUND((J11*$E$21),0)</f>
        <v>0</v>
      </c>
      <c r="K21" s="4">
        <f>SUM(H21:J21)</f>
        <v>0</v>
      </c>
      <c r="M21" s="29"/>
      <c r="N21" s="12"/>
      <c r="O21" s="12"/>
      <c r="P21" s="12"/>
      <c r="Q21" s="30"/>
      <c r="R21" s="10"/>
    </row>
    <row r="22" spans="1:18" ht="14.5" customHeight="1" x14ac:dyDescent="0.2">
      <c r="A22" s="2" t="s">
        <v>51</v>
      </c>
      <c r="E22" s="6">
        <v>0</v>
      </c>
      <c r="H22" s="4">
        <f>ROUND((H12*$E$22),0)</f>
        <v>0</v>
      </c>
      <c r="I22" s="4">
        <f>ROUND((I12*$E$22),0)</f>
        <v>0</v>
      </c>
      <c r="J22" s="4">
        <f>ROUND((J12*$E$22),0)</f>
        <v>0</v>
      </c>
      <c r="K22" s="4">
        <f>SUM(H22:J22)</f>
        <v>0</v>
      </c>
      <c r="M22" s="29"/>
      <c r="N22" s="12"/>
      <c r="O22" s="12"/>
      <c r="P22" s="12"/>
      <c r="Q22" s="30"/>
      <c r="R22" s="10"/>
    </row>
    <row r="23" spans="1:18" ht="14.5" customHeight="1" x14ac:dyDescent="0.2">
      <c r="A23" s="2" t="s">
        <v>42</v>
      </c>
      <c r="E23" s="6">
        <v>0</v>
      </c>
      <c r="H23" s="4">
        <f>ROUND((H15*$E$23),0)</f>
        <v>0</v>
      </c>
      <c r="I23" s="4">
        <f>ROUND((I15*$E$23),0)</f>
        <v>0</v>
      </c>
      <c r="J23" s="4">
        <f>ROUND((J15*$E$23),0)</f>
        <v>0</v>
      </c>
      <c r="K23" s="4">
        <f>SUM(H23:J23)</f>
        <v>0</v>
      </c>
      <c r="M23" s="29"/>
      <c r="N23" s="12"/>
      <c r="O23" s="12"/>
      <c r="P23" s="12"/>
      <c r="Q23" s="30"/>
      <c r="R23" s="10"/>
    </row>
    <row r="24" spans="1:18" ht="14.5" customHeight="1" x14ac:dyDescent="0.2">
      <c r="A24" s="2" t="s">
        <v>14</v>
      </c>
      <c r="E24" s="6">
        <v>0</v>
      </c>
      <c r="H24" s="4">
        <f>ROUND((H16*$E$23),0)</f>
        <v>0</v>
      </c>
      <c r="I24" s="4">
        <f>ROUND((I16*$E$23),0)</f>
        <v>0</v>
      </c>
      <c r="J24" s="4">
        <f>ROUND((J16*$E$23),0)</f>
        <v>0</v>
      </c>
      <c r="K24" s="4">
        <f>SUM(H24:J24)</f>
        <v>0</v>
      </c>
      <c r="M24" s="29"/>
      <c r="N24" s="12"/>
      <c r="O24" s="12"/>
      <c r="P24" s="12"/>
      <c r="Q24" s="30"/>
      <c r="R24" s="10"/>
    </row>
    <row r="25" spans="1:18" x14ac:dyDescent="0.2">
      <c r="H25" s="4"/>
      <c r="I25" s="4"/>
      <c r="J25" s="4"/>
      <c r="K25" s="4"/>
      <c r="M25" s="29"/>
      <c r="N25" s="12"/>
      <c r="O25" s="12"/>
      <c r="P25" s="12"/>
      <c r="Q25" s="30"/>
      <c r="R25" s="10"/>
    </row>
    <row r="26" spans="1:18" x14ac:dyDescent="0.2">
      <c r="A26" s="3" t="s">
        <v>1</v>
      </c>
      <c r="H26" s="4">
        <f>SUM(H21:H25)</f>
        <v>0</v>
      </c>
      <c r="I26" s="4">
        <f>SUM(I21:I25)</f>
        <v>0</v>
      </c>
      <c r="J26" s="4">
        <f>SUM(J21:J25)</f>
        <v>0</v>
      </c>
      <c r="K26" s="4">
        <f>SUM(H26:J26)</f>
        <v>0</v>
      </c>
      <c r="M26" s="24"/>
      <c r="N26" s="25"/>
      <c r="O26" s="25"/>
      <c r="P26" s="25"/>
      <c r="Q26" s="26"/>
      <c r="R26" s="11"/>
    </row>
    <row r="27" spans="1:18" s="1" customFormat="1" ht="16" thickBot="1" x14ac:dyDescent="0.25">
      <c r="A27" s="3" t="s">
        <v>2</v>
      </c>
      <c r="H27" s="27">
        <f>H18+H26</f>
        <v>0</v>
      </c>
      <c r="I27" s="27">
        <f>I18+I26</f>
        <v>0</v>
      </c>
      <c r="J27" s="27">
        <f>J18+J26</f>
        <v>0</v>
      </c>
      <c r="K27" s="27">
        <f>SUM(H27:J27)</f>
        <v>0</v>
      </c>
      <c r="L27" s="5"/>
      <c r="M27" s="17"/>
      <c r="N27" s="8"/>
      <c r="O27" s="8"/>
      <c r="P27" s="8"/>
      <c r="Q27" s="18"/>
      <c r="R27" s="8"/>
    </row>
    <row r="28" spans="1:18" ht="16" thickTop="1" x14ac:dyDescent="0.2">
      <c r="H28" s="4"/>
      <c r="I28" s="4"/>
      <c r="J28" s="4"/>
      <c r="K28" s="4"/>
      <c r="M28" s="13"/>
      <c r="Q28" s="14"/>
    </row>
    <row r="29" spans="1:18" x14ac:dyDescent="0.2">
      <c r="A29" s="3" t="s">
        <v>16</v>
      </c>
      <c r="H29" s="4"/>
      <c r="I29" s="4"/>
      <c r="J29" s="4"/>
      <c r="K29" s="4"/>
      <c r="M29" s="47" t="s">
        <v>61</v>
      </c>
      <c r="N29" s="48"/>
      <c r="O29" s="48"/>
      <c r="P29" s="48"/>
      <c r="Q29" s="49"/>
    </row>
    <row r="30" spans="1:18" ht="15" customHeight="1" x14ac:dyDescent="0.2">
      <c r="A30" s="2" t="s">
        <v>38</v>
      </c>
      <c r="H30" s="4">
        <v>0</v>
      </c>
      <c r="I30" s="4">
        <v>0</v>
      </c>
      <c r="J30" s="4">
        <v>0</v>
      </c>
      <c r="K30" s="4">
        <f>SUM(H30:J30)</f>
        <v>0</v>
      </c>
      <c r="M30" s="29"/>
      <c r="N30" s="12"/>
      <c r="O30" s="12"/>
      <c r="P30" s="12"/>
      <c r="Q30" s="30"/>
      <c r="R30" s="12"/>
    </row>
    <row r="31" spans="1:18" x14ac:dyDescent="0.2">
      <c r="H31" s="4"/>
      <c r="I31" s="4"/>
      <c r="J31" s="4"/>
      <c r="K31" s="4"/>
      <c r="M31" s="29"/>
      <c r="N31" s="12"/>
      <c r="O31" s="12"/>
      <c r="P31" s="12"/>
      <c r="Q31" s="30"/>
    </row>
    <row r="32" spans="1:18" s="1" customFormat="1" ht="16" thickBot="1" x14ac:dyDescent="0.25">
      <c r="A32" s="3" t="s">
        <v>3</v>
      </c>
      <c r="H32" s="27">
        <f>SUM(H30:H31)</f>
        <v>0</v>
      </c>
      <c r="I32" s="27">
        <f t="shared" ref="I32:J32" si="0">SUM(I30:I31)</f>
        <v>0</v>
      </c>
      <c r="J32" s="27">
        <f t="shared" si="0"/>
        <v>0</v>
      </c>
      <c r="K32" s="27">
        <f>SUM(H32:J32)</f>
        <v>0</v>
      </c>
      <c r="M32" s="19"/>
      <c r="Q32" s="20"/>
    </row>
    <row r="33" spans="1:17" ht="16" thickTop="1" x14ac:dyDescent="0.2">
      <c r="H33" s="4"/>
      <c r="I33" s="4"/>
      <c r="J33" s="4"/>
      <c r="K33" s="4"/>
      <c r="M33" s="13"/>
      <c r="Q33" s="14"/>
    </row>
    <row r="34" spans="1:17" x14ac:dyDescent="0.2">
      <c r="A34" s="3" t="s">
        <v>17</v>
      </c>
      <c r="H34" s="4"/>
      <c r="I34" s="4"/>
      <c r="J34" s="4"/>
      <c r="K34" s="4"/>
      <c r="M34" s="13" t="s">
        <v>64</v>
      </c>
      <c r="Q34" s="14"/>
    </row>
    <row r="35" spans="1:17" ht="15" customHeight="1" x14ac:dyDescent="0.2">
      <c r="A35" s="2" t="s">
        <v>53</v>
      </c>
      <c r="H35" s="4">
        <v>0</v>
      </c>
      <c r="I35" s="4">
        <v>0</v>
      </c>
      <c r="J35" s="4">
        <v>0</v>
      </c>
      <c r="K35" s="4">
        <f>SUM(H35:J35)</f>
        <v>0</v>
      </c>
      <c r="M35" s="29"/>
      <c r="N35" s="10"/>
      <c r="O35" s="10"/>
      <c r="P35" s="10"/>
      <c r="Q35" s="23"/>
    </row>
    <row r="36" spans="1:17" x14ac:dyDescent="0.2">
      <c r="A36" s="2" t="s">
        <v>52</v>
      </c>
      <c r="H36" s="4">
        <v>0</v>
      </c>
      <c r="I36" s="4">
        <v>0</v>
      </c>
      <c r="J36" s="4">
        <v>0</v>
      </c>
      <c r="K36" s="4">
        <f>SUM(H36:J36)</f>
        <v>0</v>
      </c>
      <c r="M36" s="29"/>
      <c r="N36" s="10"/>
      <c r="O36" s="10"/>
      <c r="P36" s="10"/>
      <c r="Q36" s="23"/>
    </row>
    <row r="37" spans="1:17" x14ac:dyDescent="0.2">
      <c r="H37" s="4"/>
      <c r="I37" s="4"/>
      <c r="J37" s="4"/>
      <c r="K37" s="4"/>
      <c r="M37" s="22"/>
      <c r="N37" s="10"/>
      <c r="O37" s="10"/>
      <c r="P37" s="10"/>
      <c r="Q37" s="23"/>
    </row>
    <row r="38" spans="1:17" ht="16" thickBot="1" x14ac:dyDescent="0.25">
      <c r="A38" s="3" t="s">
        <v>4</v>
      </c>
      <c r="B38" s="1"/>
      <c r="C38" s="1"/>
      <c r="D38" s="1"/>
      <c r="E38" s="1"/>
      <c r="F38" s="1"/>
      <c r="G38" s="1"/>
      <c r="H38" s="27">
        <f>SUM(H35:H37)</f>
        <v>0</v>
      </c>
      <c r="I38" s="27">
        <f t="shared" ref="I38:J38" si="1">SUM(I35:I37)</f>
        <v>0</v>
      </c>
      <c r="J38" s="27">
        <f t="shared" si="1"/>
        <v>0</v>
      </c>
      <c r="K38" s="27">
        <f>SUM(H38:J38)</f>
        <v>0</v>
      </c>
      <c r="M38" s="13"/>
      <c r="Q38" s="14"/>
    </row>
    <row r="39" spans="1:17" ht="16" thickTop="1" x14ac:dyDescent="0.2">
      <c r="H39" s="4"/>
      <c r="I39" s="4"/>
      <c r="J39" s="4"/>
      <c r="K39" s="4"/>
      <c r="M39" s="13"/>
      <c r="Q39" s="14"/>
    </row>
    <row r="40" spans="1:17" ht="15" customHeight="1" x14ac:dyDescent="0.2">
      <c r="A40" s="3" t="s">
        <v>18</v>
      </c>
      <c r="H40" s="4"/>
      <c r="I40" s="4"/>
      <c r="J40" s="4"/>
      <c r="K40" s="4"/>
      <c r="M40" s="40" t="s">
        <v>59</v>
      </c>
      <c r="N40" s="46"/>
      <c r="O40" s="46"/>
      <c r="P40" s="46"/>
      <c r="Q40" s="42"/>
    </row>
    <row r="41" spans="1:17" x14ac:dyDescent="0.2">
      <c r="A41" s="2" t="s">
        <v>54</v>
      </c>
      <c r="H41" s="4">
        <v>0</v>
      </c>
      <c r="I41" s="4">
        <v>0</v>
      </c>
      <c r="J41" s="4">
        <v>0</v>
      </c>
      <c r="K41" s="4">
        <f>SUM(H41:J41)</f>
        <v>0</v>
      </c>
      <c r="M41" s="40"/>
      <c r="N41" s="46"/>
      <c r="O41" s="46"/>
      <c r="P41" s="46"/>
      <c r="Q41" s="42"/>
    </row>
    <row r="42" spans="1:17" x14ac:dyDescent="0.2">
      <c r="A42" s="2" t="s">
        <v>17</v>
      </c>
      <c r="H42" s="4">
        <v>0</v>
      </c>
      <c r="I42" s="4">
        <v>0</v>
      </c>
      <c r="J42" s="4">
        <v>0</v>
      </c>
      <c r="K42" s="4">
        <f>SUM(H42:J42)</f>
        <v>0</v>
      </c>
      <c r="M42" s="22"/>
      <c r="N42" s="50"/>
      <c r="O42" s="50"/>
      <c r="P42" s="50"/>
      <c r="Q42" s="23"/>
    </row>
    <row r="43" spans="1:17" x14ac:dyDescent="0.2">
      <c r="A43" s="2" t="s">
        <v>19</v>
      </c>
      <c r="H43" s="4">
        <v>0</v>
      </c>
      <c r="I43" s="4">
        <v>0</v>
      </c>
      <c r="J43" s="4">
        <v>0</v>
      </c>
      <c r="K43" s="4">
        <f>SUM(H43:J43)</f>
        <v>0</v>
      </c>
      <c r="M43" s="22"/>
      <c r="N43" s="50"/>
      <c r="O43" s="50"/>
      <c r="P43" s="50"/>
      <c r="Q43" s="23"/>
    </row>
    <row r="44" spans="1:17" x14ac:dyDescent="0.2">
      <c r="A44" s="2" t="s">
        <v>20</v>
      </c>
      <c r="H44" s="4">
        <v>0</v>
      </c>
      <c r="I44" s="4">
        <v>0</v>
      </c>
      <c r="J44" s="4">
        <v>0</v>
      </c>
      <c r="K44" s="4">
        <f>SUM(H44:J44)</f>
        <v>0</v>
      </c>
      <c r="M44" s="29"/>
      <c r="N44" s="12"/>
      <c r="O44" s="12"/>
      <c r="P44" s="12"/>
      <c r="Q44" s="30"/>
    </row>
    <row r="45" spans="1:17" x14ac:dyDescent="0.2">
      <c r="H45" s="4"/>
      <c r="I45" s="4"/>
      <c r="J45" s="4"/>
      <c r="K45" s="4"/>
      <c r="M45" s="29"/>
      <c r="N45" s="12"/>
      <c r="O45" s="12"/>
      <c r="P45" s="12"/>
      <c r="Q45" s="30"/>
    </row>
    <row r="46" spans="1:17" ht="16" thickBot="1" x14ac:dyDescent="0.25">
      <c r="A46" s="3" t="s">
        <v>5</v>
      </c>
      <c r="H46" s="27">
        <f>SUM(H41:H45)</f>
        <v>0</v>
      </c>
      <c r="I46" s="27">
        <f>SUM(I41:I45)</f>
        <v>0</v>
      </c>
      <c r="J46" s="27">
        <f>SUM(J41:J45)</f>
        <v>0</v>
      </c>
      <c r="K46" s="27">
        <f>SUM(H46:J46)</f>
        <v>0</v>
      </c>
      <c r="M46" s="13"/>
      <c r="Q46" s="14"/>
    </row>
    <row r="47" spans="1:17" ht="16" thickTop="1" x14ac:dyDescent="0.2">
      <c r="H47" s="4"/>
      <c r="I47" s="4"/>
      <c r="J47" s="4"/>
      <c r="K47" s="4"/>
      <c r="M47" s="13"/>
      <c r="Q47" s="14"/>
    </row>
    <row r="48" spans="1:17" x14ac:dyDescent="0.2">
      <c r="A48" s="3" t="s">
        <v>21</v>
      </c>
      <c r="H48" s="4"/>
      <c r="I48" s="4"/>
      <c r="J48" s="4"/>
      <c r="K48" s="4"/>
      <c r="M48" s="29" t="s">
        <v>60</v>
      </c>
      <c r="N48" s="12"/>
      <c r="O48" s="12"/>
      <c r="P48" s="12"/>
      <c r="Q48" s="30"/>
    </row>
    <row r="49" spans="1:17" x14ac:dyDescent="0.2">
      <c r="A49" s="2" t="s">
        <v>22</v>
      </c>
      <c r="H49" s="4">
        <v>0</v>
      </c>
      <c r="I49" s="4">
        <v>0</v>
      </c>
      <c r="J49" s="4">
        <v>0</v>
      </c>
      <c r="K49" s="4">
        <f>SUM(H49:J49)</f>
        <v>0</v>
      </c>
      <c r="M49" s="29" t="s">
        <v>58</v>
      </c>
      <c r="N49" s="12"/>
      <c r="O49" s="12"/>
      <c r="P49" s="12"/>
      <c r="Q49" s="30"/>
    </row>
    <row r="50" spans="1:17" x14ac:dyDescent="0.2">
      <c r="A50" s="2" t="s">
        <v>23</v>
      </c>
      <c r="H50" s="4">
        <v>0</v>
      </c>
      <c r="I50" s="4">
        <v>0</v>
      </c>
      <c r="J50" s="4">
        <v>0</v>
      </c>
      <c r="K50" s="4">
        <f>SUM(H50:J50)</f>
        <v>0</v>
      </c>
      <c r="M50" s="29"/>
      <c r="N50" s="12"/>
      <c r="O50" s="12"/>
      <c r="P50" s="12"/>
      <c r="Q50" s="30"/>
    </row>
    <row r="51" spans="1:17" x14ac:dyDescent="0.2">
      <c r="A51" s="2" t="s">
        <v>24</v>
      </c>
      <c r="H51" s="4">
        <v>0</v>
      </c>
      <c r="I51" s="4">
        <v>0</v>
      </c>
      <c r="J51" s="4">
        <v>0</v>
      </c>
      <c r="K51" s="4">
        <f>SUM(H51:J51)</f>
        <v>0</v>
      </c>
      <c r="M51" s="29" t="s">
        <v>65</v>
      </c>
      <c r="N51" s="12"/>
      <c r="O51" s="12"/>
      <c r="P51" s="12"/>
      <c r="Q51" s="30"/>
    </row>
    <row r="52" spans="1:17" x14ac:dyDescent="0.2">
      <c r="A52" s="2" t="s">
        <v>25</v>
      </c>
      <c r="H52" s="4">
        <v>0</v>
      </c>
      <c r="I52" s="4">
        <v>0</v>
      </c>
      <c r="J52" s="4">
        <v>0</v>
      </c>
      <c r="K52" s="4">
        <f>SUM(H52:J52)</f>
        <v>0</v>
      </c>
      <c r="M52" s="29" t="s">
        <v>62</v>
      </c>
      <c r="N52" s="12"/>
      <c r="O52" s="12"/>
      <c r="P52" s="12"/>
      <c r="Q52" s="30"/>
    </row>
    <row r="53" spans="1:17" x14ac:dyDescent="0.2">
      <c r="A53" s="2" t="s">
        <v>63</v>
      </c>
      <c r="H53" s="4">
        <v>0</v>
      </c>
      <c r="I53" s="4">
        <v>0</v>
      </c>
      <c r="J53" s="4">
        <v>0</v>
      </c>
      <c r="K53" s="4">
        <f>SUM(H53:J53)</f>
        <v>0</v>
      </c>
      <c r="M53" s="29" t="s">
        <v>66</v>
      </c>
      <c r="N53" s="12"/>
      <c r="O53" s="12"/>
      <c r="P53" s="12"/>
      <c r="Q53" s="30"/>
    </row>
    <row r="54" spans="1:17" x14ac:dyDescent="0.2">
      <c r="A54" s="2" t="s">
        <v>26</v>
      </c>
      <c r="H54" s="4">
        <v>0</v>
      </c>
      <c r="I54" s="4">
        <v>0</v>
      </c>
      <c r="J54" s="4">
        <v>0</v>
      </c>
      <c r="K54" s="4">
        <f>SUM(H54:J54)</f>
        <v>0</v>
      </c>
      <c r="M54" s="29"/>
      <c r="N54" s="12"/>
      <c r="O54" s="12"/>
      <c r="P54" s="12"/>
      <c r="Q54" s="30"/>
    </row>
    <row r="55" spans="1:17" x14ac:dyDescent="0.2">
      <c r="A55" s="2" t="s">
        <v>27</v>
      </c>
      <c r="H55" s="4">
        <v>0</v>
      </c>
      <c r="I55" s="4">
        <v>0</v>
      </c>
      <c r="J55" s="4">
        <v>0</v>
      </c>
      <c r="K55" s="4">
        <f>SUM(H55:J55)</f>
        <v>0</v>
      </c>
      <c r="M55" s="13" t="s">
        <v>67</v>
      </c>
      <c r="Q55" s="14"/>
    </row>
    <row r="56" spans="1:17" x14ac:dyDescent="0.2">
      <c r="H56" s="4"/>
      <c r="I56" s="4"/>
      <c r="J56" s="4"/>
      <c r="K56" s="4"/>
      <c r="M56" s="13"/>
      <c r="Q56" s="14"/>
    </row>
    <row r="57" spans="1:17" ht="16" thickBot="1" x14ac:dyDescent="0.25">
      <c r="A57" s="3" t="s">
        <v>6</v>
      </c>
      <c r="H57" s="27">
        <f>SUM(H49:H56)</f>
        <v>0</v>
      </c>
      <c r="I57" s="27">
        <f t="shared" ref="I57:J57" si="2">SUM(I49:I56)</f>
        <v>0</v>
      </c>
      <c r="J57" s="27">
        <f t="shared" si="2"/>
        <v>0</v>
      </c>
      <c r="K57" s="27">
        <f>SUM(H57:J57)</f>
        <v>0</v>
      </c>
      <c r="M57" s="13"/>
      <c r="Q57" s="14"/>
    </row>
    <row r="58" spans="1:17" ht="16" thickTop="1" x14ac:dyDescent="0.2">
      <c r="H58" s="28"/>
      <c r="I58" s="28"/>
      <c r="J58" s="28"/>
      <c r="K58" s="28"/>
      <c r="M58" s="13"/>
      <c r="Q58" s="14"/>
    </row>
    <row r="59" spans="1:17" ht="16" thickBot="1" x14ac:dyDescent="0.25">
      <c r="A59" s="3" t="s">
        <v>28</v>
      </c>
      <c r="H59" s="27">
        <f>SUM(H57,H46,H38,H32,H27)</f>
        <v>0</v>
      </c>
      <c r="I59" s="27">
        <f>SUM(I57,I46,I38,I32,I27)</f>
        <v>0</v>
      </c>
      <c r="J59" s="27">
        <f>SUM(J57,J46,J38,J32,J27)</f>
        <v>0</v>
      </c>
      <c r="K59" s="27">
        <f>SUM(H59:J59)</f>
        <v>0</v>
      </c>
      <c r="M59" s="13"/>
      <c r="Q59" s="14"/>
    </row>
    <row r="60" spans="1:17" ht="17" thickTop="1" thickBot="1" x14ac:dyDescent="0.25">
      <c r="A60" s="3" t="s">
        <v>29</v>
      </c>
      <c r="H60" s="27">
        <f>H59-H32-H54-H55-H46</f>
        <v>0</v>
      </c>
      <c r="I60" s="27">
        <f>I59-I32-I54-I55-I46</f>
        <v>0</v>
      </c>
      <c r="J60" s="27">
        <f>J59-J32-J54-J55-J46</f>
        <v>0</v>
      </c>
      <c r="K60" s="27">
        <f>SUM(H60:J60)</f>
        <v>0</v>
      </c>
      <c r="M60" s="40" t="s">
        <v>39</v>
      </c>
      <c r="N60" s="41"/>
      <c r="O60" s="41"/>
      <c r="P60" s="41"/>
      <c r="Q60" s="42"/>
    </row>
    <row r="61" spans="1:17" ht="16" thickTop="1" x14ac:dyDescent="0.2">
      <c r="H61" s="28"/>
      <c r="I61" s="28"/>
      <c r="J61" s="28"/>
      <c r="K61" s="28"/>
      <c r="M61" s="40"/>
      <c r="N61" s="41"/>
      <c r="O61" s="41"/>
      <c r="P61" s="41"/>
      <c r="Q61" s="42"/>
    </row>
    <row r="62" spans="1:17" ht="14.5" customHeight="1" x14ac:dyDescent="0.2">
      <c r="A62" s="3" t="s">
        <v>30</v>
      </c>
      <c r="H62" s="5">
        <f>ROUND((H60*0.5),0)</f>
        <v>0</v>
      </c>
      <c r="I62" s="5">
        <f>ROUND((I60*0.5),0)</f>
        <v>0</v>
      </c>
      <c r="J62" s="5">
        <f>ROUND((J60*0.5),0)</f>
        <v>0</v>
      </c>
      <c r="K62" s="5">
        <f>SUM(H62:J62)</f>
        <v>0</v>
      </c>
      <c r="M62" s="40" t="s">
        <v>57</v>
      </c>
      <c r="N62" s="41"/>
      <c r="O62" s="41"/>
      <c r="P62" s="41"/>
      <c r="Q62" s="42"/>
    </row>
    <row r="63" spans="1:17" x14ac:dyDescent="0.2">
      <c r="A63" s="2" t="s">
        <v>55</v>
      </c>
      <c r="H63" s="28"/>
      <c r="I63" s="28"/>
      <c r="J63" s="28"/>
      <c r="K63" s="28"/>
      <c r="M63" s="40"/>
      <c r="N63" s="41"/>
      <c r="O63" s="41"/>
      <c r="P63" s="41"/>
      <c r="Q63" s="42"/>
    </row>
    <row r="64" spans="1:17" x14ac:dyDescent="0.2">
      <c r="H64" s="28"/>
      <c r="I64" s="28"/>
      <c r="J64" s="28"/>
      <c r="K64" s="28" t="s">
        <v>56</v>
      </c>
      <c r="M64" s="40"/>
      <c r="N64" s="41"/>
      <c r="O64" s="41"/>
      <c r="P64" s="41"/>
      <c r="Q64" s="42"/>
    </row>
    <row r="65" spans="1:17" ht="16" thickBot="1" x14ac:dyDescent="0.25">
      <c r="A65" s="3" t="s">
        <v>31</v>
      </c>
      <c r="H65" s="27">
        <f>H59+H62</f>
        <v>0</v>
      </c>
      <c r="I65" s="27">
        <f>I59+I62</f>
        <v>0</v>
      </c>
      <c r="J65" s="27">
        <f>J59+J62</f>
        <v>0</v>
      </c>
      <c r="K65" s="27">
        <f>SUM(H65:J65)</f>
        <v>0</v>
      </c>
      <c r="M65" s="43"/>
      <c r="N65" s="44"/>
      <c r="O65" s="44"/>
      <c r="P65" s="44"/>
      <c r="Q65" s="45"/>
    </row>
    <row r="66" spans="1:17" ht="16" thickTop="1" x14ac:dyDescent="0.2"/>
  </sheetData>
  <mergeCells count="6">
    <mergeCell ref="M1:Q1"/>
    <mergeCell ref="E9:G9"/>
    <mergeCell ref="M62:Q65"/>
    <mergeCell ref="M60:Q61"/>
    <mergeCell ref="M29:Q29"/>
    <mergeCell ref="M40:Q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Cumulative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Landry</dc:creator>
  <cp:lastModifiedBy>Tiffany Landry</cp:lastModifiedBy>
  <dcterms:created xsi:type="dcterms:W3CDTF">2022-09-02T18:54:08Z</dcterms:created>
  <dcterms:modified xsi:type="dcterms:W3CDTF">2025-05-20T21:28:07Z</dcterms:modified>
</cp:coreProperties>
</file>