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ttt.sharepoint.com/sites/GraduateSchoolStaff-Budget-GraduateSchool/Shared Documents/Budget - Graduate School/GS Budget/2026 - 2027 GS Budget/"/>
    </mc:Choice>
  </mc:AlternateContent>
  <xr:revisionPtr revIDLastSave="5" documentId="8_{4881408A-1E55-4F68-B396-33F2CD731A75}" xr6:coauthVersionLast="47" xr6:coauthVersionMax="47" xr10:uidLastSave="{725FACC9-4660-42B6-896F-D6CA5622C0AF}"/>
  <bookViews>
    <workbookView xWindow="26808" yWindow="3300" windowWidth="17280" windowHeight="18600" xr2:uid="{DCB582C9-EF13-49E6-9E74-3FEF75F309F5}"/>
  </bookViews>
  <sheets>
    <sheet name="Summer 2026" sheetId="1" r:id="rId1"/>
    <sheet name="SU26 May19 - June 30" sheetId="2" r:id="rId2"/>
    <sheet name="SU26 July1 - Aug10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C14" i="2"/>
  <c r="C17" i="2" s="1"/>
  <c r="C18" i="3"/>
  <c r="B8" i="3"/>
  <c r="C8" i="3" s="1"/>
  <c r="B7" i="3"/>
  <c r="C7" i="3" s="1"/>
  <c r="B8" i="2"/>
  <c r="C8" i="2" s="1"/>
  <c r="B7" i="2"/>
  <c r="C7" i="2" s="1"/>
  <c r="B7" i="1"/>
  <c r="C7" i="1" s="1"/>
  <c r="B8" i="1"/>
  <c r="C8" i="1" s="1"/>
  <c r="B9" i="1"/>
  <c r="C9" i="1"/>
  <c r="B10" i="1"/>
  <c r="C10" i="1"/>
  <c r="C16" i="1"/>
  <c r="C19" i="1" s="1"/>
  <c r="C9" i="3" l="1"/>
  <c r="C9" i="2"/>
  <c r="C17" i="3"/>
  <c r="C18" i="2"/>
  <c r="C11" i="1"/>
  <c r="C22" i="1"/>
  <c r="C21" i="1"/>
  <c r="C20" i="1"/>
  <c r="C23" i="1" l="1"/>
  <c r="C19" i="3"/>
  <c r="C19" i="2"/>
</calcChain>
</file>

<file path=xl/sharedStrings.xml><?xml version="1.0" encoding="utf-8"?>
<sst xmlns="http://schemas.openxmlformats.org/spreadsheetml/2006/main" count="43" uniqueCount="13">
  <si>
    <t>Total Summer Stipend</t>
  </si>
  <si>
    <t xml:space="preserve">August 1 -10, 2026 ( 6 days of 21 ) </t>
  </si>
  <si>
    <t>July</t>
  </si>
  <si>
    <t>June</t>
  </si>
  <si>
    <t>May 19 - 31, 2026 (9 days of 21)</t>
  </si>
  <si>
    <t>Actual Check Amount</t>
  </si>
  <si>
    <t>Monthly Rate to put on PAF</t>
  </si>
  <si>
    <t>Enter Total Sum Payout</t>
  </si>
  <si>
    <t>Enter the Monthly Rate Here</t>
  </si>
  <si>
    <t>Minimum Summer GA Stipend: $3000 total or $1,105.26 a month.</t>
  </si>
  <si>
    <t>Summer 2026 GA Stipend Distribution - May 19 - August 10</t>
  </si>
  <si>
    <t>Summer 2026 GA Stipend Distribution - July 1 - August 10</t>
  </si>
  <si>
    <t>Summer 2026 GA Stipend Distribution - May 19 - June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</si>
</sst>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000"/>
    <numFmt numFmtId="165" formatCode="&quot;$&quot;#,##0.00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2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8" fontId="3" fillId="0" borderId="0" xfId="0" applyNumberFormat="1" applyFont="1"/>
    <xf numFmtId="8" fontId="1" fillId="0" borderId="0" xfId="0" applyNumberFormat="1" applyFont="1"/>
    <xf numFmtId="16" fontId="1" fillId="0" borderId="0" xfId="0" applyNumberFormat="1" applyFont="1"/>
    <xf numFmtId="165" fontId="4" fillId="0" borderId="0" xfId="0" applyNumberFormat="1" applyFont="1" applyAlignment="1">
      <alignment horizontal="right"/>
    </xf>
    <xf numFmtId="0" fontId="3" fillId="2" borderId="0" xfId="0" applyFont="1" applyFill="1"/>
    <xf numFmtId="8" fontId="3" fillId="2" borderId="0" xfId="0" applyNumberFormat="1" applyFont="1" applyFill="1"/>
    <xf numFmtId="165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/>
    <xf numFmtId="165" fontId="1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E044F-5F3A-4095-95F7-112C5629953D}">
  <dimension ref="A1:E27"/>
  <sheetViews>
    <sheetView tabSelected="1" zoomScale="110" zoomScaleNormal="110" workbookViewId="0">
      <selection activeCell="B16" sqref="B16"/>
    </sheetView>
  </sheetViews>
  <sheetFormatPr defaultColWidth="9.109375" defaultRowHeight="15.6" x14ac:dyDescent="0.3"/>
  <cols>
    <col min="1" max="1" width="33.33203125" style="1" customWidth="1"/>
    <col min="2" max="2" width="38.5546875" style="1" customWidth="1"/>
    <col min="3" max="3" width="32.33203125" style="1" customWidth="1"/>
    <col min="4" max="4" width="31.109375" style="1" customWidth="1"/>
    <col min="5" max="5" width="9.88671875" style="1" bestFit="1" customWidth="1"/>
    <col min="6" max="16384" width="9.109375" style="1"/>
  </cols>
  <sheetData>
    <row r="1" spans="1:5" ht="15.6" customHeight="1" x14ac:dyDescent="0.3">
      <c r="A1" s="17" t="s">
        <v>10</v>
      </c>
      <c r="B1" s="17"/>
      <c r="C1" s="17"/>
      <c r="D1" s="17"/>
    </row>
    <row r="2" spans="1:5" ht="17.399999999999999" x14ac:dyDescent="0.3">
      <c r="A2" s="16"/>
      <c r="B2" s="14"/>
      <c r="C2" s="14"/>
      <c r="D2" s="13"/>
    </row>
    <row r="3" spans="1:5" ht="15.6" customHeight="1" x14ac:dyDescent="0.3">
      <c r="A3" s="18" t="s">
        <v>9</v>
      </c>
      <c r="B3" s="18"/>
      <c r="C3" s="18"/>
      <c r="D3" s="18"/>
    </row>
    <row r="4" spans="1:5" x14ac:dyDescent="0.3">
      <c r="A4" s="15"/>
      <c r="B4" s="14"/>
      <c r="C4" s="14"/>
      <c r="D4" s="13"/>
    </row>
    <row r="5" spans="1:5" x14ac:dyDescent="0.3">
      <c r="A5" s="4"/>
      <c r="B5" s="11" t="s">
        <v>8</v>
      </c>
      <c r="C5" s="13"/>
      <c r="D5" s="13"/>
    </row>
    <row r="6" spans="1:5" ht="16.2" x14ac:dyDescent="0.35">
      <c r="A6" s="4"/>
      <c r="B6" s="12">
        <v>1254.98</v>
      </c>
      <c r="C6" s="8" t="s">
        <v>5</v>
      </c>
      <c r="D6" s="13"/>
    </row>
    <row r="7" spans="1:5" x14ac:dyDescent="0.3">
      <c r="A7" s="1" t="s">
        <v>4</v>
      </c>
      <c r="B7" s="13">
        <f>B6</f>
        <v>1254.98</v>
      </c>
      <c r="C7" s="13">
        <f>(B7/21)*9</f>
        <v>537.8485714285714</v>
      </c>
      <c r="D7" s="13"/>
    </row>
    <row r="8" spans="1:5" x14ac:dyDescent="0.3">
      <c r="A8" s="1" t="s">
        <v>3</v>
      </c>
      <c r="B8" s="13">
        <f>B6</f>
        <v>1254.98</v>
      </c>
      <c r="C8" s="13">
        <f>B8</f>
        <v>1254.98</v>
      </c>
      <c r="D8" s="13"/>
    </row>
    <row r="9" spans="1:5" x14ac:dyDescent="0.3">
      <c r="A9" s="1" t="s">
        <v>2</v>
      </c>
      <c r="B9" s="13">
        <f>B6</f>
        <v>1254.98</v>
      </c>
      <c r="C9" s="13">
        <f>B9</f>
        <v>1254.98</v>
      </c>
      <c r="D9" s="13"/>
    </row>
    <row r="10" spans="1:5" x14ac:dyDescent="0.3">
      <c r="A10" s="7" t="s">
        <v>1</v>
      </c>
      <c r="B10" s="13">
        <f>B6</f>
        <v>1254.98</v>
      </c>
      <c r="C10" s="13">
        <f>B10/21*6</f>
        <v>358.56571428571431</v>
      </c>
      <c r="D10" s="13"/>
    </row>
    <row r="11" spans="1:5" x14ac:dyDescent="0.3">
      <c r="A11" s="4"/>
      <c r="B11" s="13"/>
      <c r="C11" s="12">
        <f>SUM(C7:C10)</f>
        <v>3406.3742857142861</v>
      </c>
      <c r="D11" s="9" t="s">
        <v>0</v>
      </c>
      <c r="E11" s="6"/>
    </row>
    <row r="15" spans="1:5" x14ac:dyDescent="0.3">
      <c r="B15" s="11" t="s">
        <v>7</v>
      </c>
    </row>
    <row r="16" spans="1:5" x14ac:dyDescent="0.3">
      <c r="B16" s="10">
        <v>3000</v>
      </c>
      <c r="C16" s="10">
        <f>B16/2.71428571</f>
        <v>1105.2631596398892</v>
      </c>
      <c r="D16" s="9" t="s">
        <v>6</v>
      </c>
    </row>
    <row r="17" spans="1:4" x14ac:dyDescent="0.3">
      <c r="B17" s="5"/>
      <c r="C17" s="5"/>
      <c r="D17" s="4"/>
    </row>
    <row r="18" spans="1:4" ht="16.2" x14ac:dyDescent="0.35">
      <c r="B18" s="5"/>
      <c r="C18" s="8" t="s">
        <v>5</v>
      </c>
      <c r="D18" s="4"/>
    </row>
    <row r="19" spans="1:4" x14ac:dyDescent="0.3">
      <c r="A19" s="1" t="s">
        <v>4</v>
      </c>
      <c r="C19" s="6">
        <f>C16/21*9</f>
        <v>473.68421127423824</v>
      </c>
    </row>
    <row r="20" spans="1:4" x14ac:dyDescent="0.3">
      <c r="A20" s="1" t="s">
        <v>3</v>
      </c>
      <c r="C20" s="6">
        <f>C16</f>
        <v>1105.2631596398892</v>
      </c>
    </row>
    <row r="21" spans="1:4" x14ac:dyDescent="0.3">
      <c r="A21" s="1" t="s">
        <v>2</v>
      </c>
      <c r="C21" s="6">
        <f>C16</f>
        <v>1105.2631596398892</v>
      </c>
    </row>
    <row r="22" spans="1:4" x14ac:dyDescent="0.3">
      <c r="A22" s="7" t="s">
        <v>1</v>
      </c>
      <c r="C22" s="6">
        <f>C16/21*6</f>
        <v>315.78947418282553</v>
      </c>
    </row>
    <row r="23" spans="1:4" x14ac:dyDescent="0.3">
      <c r="C23" s="5">
        <f>SUM(C19:C22)</f>
        <v>3000.0000047368421</v>
      </c>
      <c r="D23" s="4" t="s">
        <v>0</v>
      </c>
    </row>
    <row r="24" spans="1:4" x14ac:dyDescent="0.3">
      <c r="B24" s="3"/>
    </row>
    <row r="26" spans="1:4" x14ac:dyDescent="0.3">
      <c r="A26" s="2"/>
    </row>
    <row r="27" spans="1:4" x14ac:dyDescent="0.3">
      <c r="A27" s="2"/>
    </row>
  </sheetData>
  <mergeCells count="2">
    <mergeCell ref="A1:D1"/>
    <mergeCell ref="A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D826-FDDD-4D19-A6CE-EA836C33D911}">
  <dimension ref="A1:E23"/>
  <sheetViews>
    <sheetView zoomScale="110" zoomScaleNormal="110" workbookViewId="0">
      <selection activeCell="A2" sqref="A2"/>
    </sheetView>
  </sheetViews>
  <sheetFormatPr defaultColWidth="9.109375" defaultRowHeight="15.6" x14ac:dyDescent="0.3"/>
  <cols>
    <col min="1" max="1" width="33.33203125" style="1" customWidth="1"/>
    <col min="2" max="2" width="38.5546875" style="1" customWidth="1"/>
    <col min="3" max="3" width="32.33203125" style="1" customWidth="1"/>
    <col min="4" max="4" width="31.109375" style="1" customWidth="1"/>
    <col min="5" max="5" width="9.88671875" style="1" bestFit="1" customWidth="1"/>
    <col min="6" max="16384" width="9.109375" style="1"/>
  </cols>
  <sheetData>
    <row r="1" spans="1:5" ht="15.6" customHeight="1" x14ac:dyDescent="0.3">
      <c r="A1" s="17" t="s">
        <v>12</v>
      </c>
      <c r="B1" s="17"/>
      <c r="C1" s="17"/>
      <c r="D1" s="17"/>
    </row>
    <row r="2" spans="1:5" ht="17.399999999999999" x14ac:dyDescent="0.3">
      <c r="A2" s="16"/>
      <c r="B2" s="14"/>
      <c r="C2" s="14"/>
      <c r="D2" s="13"/>
    </row>
    <row r="3" spans="1:5" ht="15.6" customHeight="1" x14ac:dyDescent="0.3">
      <c r="A3" s="18" t="s">
        <v>9</v>
      </c>
      <c r="B3" s="18"/>
      <c r="C3" s="18"/>
      <c r="D3" s="18"/>
    </row>
    <row r="4" spans="1:5" x14ac:dyDescent="0.3">
      <c r="A4" s="15"/>
      <c r="B4" s="14"/>
      <c r="C4" s="14"/>
      <c r="D4" s="13"/>
    </row>
    <row r="5" spans="1:5" x14ac:dyDescent="0.3">
      <c r="A5" s="4"/>
      <c r="B5" s="11" t="s">
        <v>8</v>
      </c>
      <c r="C5" s="13"/>
      <c r="D5" s="13"/>
    </row>
    <row r="6" spans="1:5" ht="16.2" x14ac:dyDescent="0.35">
      <c r="A6" s="4"/>
      <c r="B6" s="12">
        <v>1105.26</v>
      </c>
      <c r="C6" s="8" t="s">
        <v>5</v>
      </c>
      <c r="D6" s="13"/>
    </row>
    <row r="7" spans="1:5" x14ac:dyDescent="0.3">
      <c r="A7" s="1" t="s">
        <v>4</v>
      </c>
      <c r="B7" s="13">
        <f>B6</f>
        <v>1105.26</v>
      </c>
      <c r="C7" s="13">
        <f>(B7/21)*9</f>
        <v>473.68285714285713</v>
      </c>
      <c r="D7" s="13"/>
    </row>
    <row r="8" spans="1:5" x14ac:dyDescent="0.3">
      <c r="A8" s="1" t="s">
        <v>3</v>
      </c>
      <c r="B8" s="13">
        <f>B6</f>
        <v>1105.26</v>
      </c>
      <c r="C8" s="13">
        <f>B8</f>
        <v>1105.26</v>
      </c>
      <c r="D8" s="13"/>
    </row>
    <row r="9" spans="1:5" x14ac:dyDescent="0.3">
      <c r="A9" s="4"/>
      <c r="B9" s="13"/>
      <c r="C9" s="12">
        <f>SUM(C7:C8)</f>
        <v>1578.9428571428571</v>
      </c>
      <c r="D9" s="9" t="s">
        <v>0</v>
      </c>
      <c r="E9" s="6"/>
    </row>
    <row r="13" spans="1:5" x14ac:dyDescent="0.3">
      <c r="B13" s="11" t="s">
        <v>7</v>
      </c>
    </row>
    <row r="14" spans="1:5" x14ac:dyDescent="0.3">
      <c r="B14" s="10">
        <v>3000</v>
      </c>
      <c r="C14" s="10">
        <f>B14/1.42857142857142</f>
        <v>2100.0000000000127</v>
      </c>
      <c r="D14" s="9" t="s">
        <v>6</v>
      </c>
    </row>
    <row r="15" spans="1:5" x14ac:dyDescent="0.3">
      <c r="B15" s="5"/>
      <c r="C15" s="5"/>
      <c r="D15" s="4"/>
    </row>
    <row r="16" spans="1:5" ht="16.2" x14ac:dyDescent="0.35">
      <c r="B16" s="5"/>
      <c r="C16" s="8" t="s">
        <v>5</v>
      </c>
      <c r="D16" s="4"/>
    </row>
    <row r="17" spans="1:4" x14ac:dyDescent="0.3">
      <c r="A17" s="1" t="s">
        <v>4</v>
      </c>
      <c r="C17" s="6">
        <f>C14/21*9</f>
        <v>900.00000000000546</v>
      </c>
    </row>
    <row r="18" spans="1:4" x14ac:dyDescent="0.3">
      <c r="A18" s="1" t="s">
        <v>3</v>
      </c>
      <c r="C18" s="6">
        <f>C14</f>
        <v>2100.0000000000127</v>
      </c>
    </row>
    <row r="19" spans="1:4" x14ac:dyDescent="0.3">
      <c r="C19" s="5">
        <f>SUM(C17:C18)</f>
        <v>3000.0000000000182</v>
      </c>
      <c r="D19" s="4" t="s">
        <v>0</v>
      </c>
    </row>
    <row r="20" spans="1:4" x14ac:dyDescent="0.3">
      <c r="B20" s="3"/>
    </row>
    <row r="22" spans="1:4" x14ac:dyDescent="0.3">
      <c r="A22" s="2"/>
    </row>
    <row r="23" spans="1:4" x14ac:dyDescent="0.3">
      <c r="A23" s="2"/>
    </row>
  </sheetData>
  <mergeCells count="2">
    <mergeCell ref="A1:D1"/>
    <mergeCell ref="A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5BFCF-82F6-4FBD-8581-6D1C64AEC3A6}">
  <dimension ref="A1:E23"/>
  <sheetViews>
    <sheetView zoomScale="110" zoomScaleNormal="110" workbookViewId="0">
      <selection activeCell="A2" sqref="A2"/>
    </sheetView>
  </sheetViews>
  <sheetFormatPr defaultColWidth="9.109375" defaultRowHeight="15.6" x14ac:dyDescent="0.3"/>
  <cols>
    <col min="1" max="1" width="33.33203125" style="1" customWidth="1"/>
    <col min="2" max="2" width="38.5546875" style="1" customWidth="1"/>
    <col min="3" max="3" width="32.33203125" style="1" customWidth="1"/>
    <col min="4" max="4" width="31.109375" style="1" customWidth="1"/>
    <col min="5" max="5" width="9.88671875" style="1" bestFit="1" customWidth="1"/>
    <col min="6" max="16384" width="9.109375" style="1"/>
  </cols>
  <sheetData>
    <row r="1" spans="1:5" ht="15.6" customHeight="1" x14ac:dyDescent="0.3">
      <c r="A1" s="17" t="s">
        <v>11</v>
      </c>
      <c r="B1" s="17"/>
      <c r="C1" s="17"/>
      <c r="D1" s="17"/>
    </row>
    <row r="2" spans="1:5" ht="17.399999999999999" x14ac:dyDescent="0.3">
      <c r="A2" s="16"/>
      <c r="B2" s="14"/>
      <c r="C2" s="14"/>
      <c r="D2" s="13"/>
    </row>
    <row r="3" spans="1:5" ht="15.6" customHeight="1" x14ac:dyDescent="0.3">
      <c r="A3" s="18" t="s">
        <v>9</v>
      </c>
      <c r="B3" s="18"/>
      <c r="C3" s="18"/>
      <c r="D3" s="18"/>
    </row>
    <row r="4" spans="1:5" x14ac:dyDescent="0.3">
      <c r="A4" s="15"/>
      <c r="B4" s="14"/>
      <c r="C4" s="14"/>
      <c r="D4" s="13"/>
    </row>
    <row r="5" spans="1:5" x14ac:dyDescent="0.3">
      <c r="A5" s="4"/>
      <c r="B5" s="11" t="s">
        <v>8</v>
      </c>
      <c r="C5" s="13"/>
      <c r="D5" s="13"/>
    </row>
    <row r="6" spans="1:5" ht="16.2" x14ac:dyDescent="0.35">
      <c r="A6" s="4"/>
      <c r="B6" s="12">
        <v>1105.26</v>
      </c>
      <c r="C6" s="8" t="s">
        <v>5</v>
      </c>
      <c r="D6" s="13"/>
    </row>
    <row r="7" spans="1:5" x14ac:dyDescent="0.3">
      <c r="A7" s="1" t="s">
        <v>2</v>
      </c>
      <c r="B7" s="13">
        <f>B6</f>
        <v>1105.26</v>
      </c>
      <c r="C7" s="13">
        <f>B7</f>
        <v>1105.26</v>
      </c>
      <c r="D7" s="13"/>
    </row>
    <row r="8" spans="1:5" x14ac:dyDescent="0.3">
      <c r="A8" s="7" t="s">
        <v>1</v>
      </c>
      <c r="B8" s="13">
        <f>B6</f>
        <v>1105.26</v>
      </c>
      <c r="C8" s="13">
        <f>B8/21*6</f>
        <v>315.78857142857146</v>
      </c>
      <c r="D8" s="13"/>
    </row>
    <row r="9" spans="1:5" x14ac:dyDescent="0.3">
      <c r="A9" s="4"/>
      <c r="B9" s="13"/>
      <c r="C9" s="12">
        <f>SUM(C7:C8)</f>
        <v>1421.0485714285714</v>
      </c>
      <c r="D9" s="9" t="s">
        <v>0</v>
      </c>
      <c r="E9" s="6"/>
    </row>
    <row r="13" spans="1:5" x14ac:dyDescent="0.3">
      <c r="B13" s="11" t="s">
        <v>7</v>
      </c>
    </row>
    <row r="14" spans="1:5" x14ac:dyDescent="0.3">
      <c r="B14" s="10">
        <v>3000</v>
      </c>
      <c r="C14" s="10">
        <f>B14/1.28571428571428</f>
        <v>2333.3333333333435</v>
      </c>
      <c r="D14" s="9" t="s">
        <v>6</v>
      </c>
    </row>
    <row r="15" spans="1:5" x14ac:dyDescent="0.3">
      <c r="B15" s="5"/>
      <c r="C15" s="5"/>
      <c r="D15" s="4"/>
    </row>
    <row r="16" spans="1:5" ht="16.2" x14ac:dyDescent="0.35">
      <c r="B16" s="5"/>
      <c r="C16" s="8" t="s">
        <v>5</v>
      </c>
      <c r="D16" s="4"/>
    </row>
    <row r="17" spans="1:4" x14ac:dyDescent="0.3">
      <c r="A17" s="1" t="s">
        <v>2</v>
      </c>
      <c r="C17" s="6">
        <f>C14</f>
        <v>2333.3333333333435</v>
      </c>
    </row>
    <row r="18" spans="1:4" x14ac:dyDescent="0.3">
      <c r="A18" s="7" t="s">
        <v>1</v>
      </c>
      <c r="C18" s="6">
        <f>C14/21*6</f>
        <v>666.66666666666958</v>
      </c>
    </row>
    <row r="19" spans="1:4" x14ac:dyDescent="0.3">
      <c r="C19" s="5">
        <f>SUM(C17:C18)</f>
        <v>3000.0000000000132</v>
      </c>
      <c r="D19" s="4" t="s">
        <v>0</v>
      </c>
    </row>
    <row r="20" spans="1:4" x14ac:dyDescent="0.3">
      <c r="B20" s="3"/>
    </row>
    <row r="22" spans="1:4" x14ac:dyDescent="0.3">
      <c r="A22" s="2"/>
    </row>
    <row r="23" spans="1:4" x14ac:dyDescent="0.3">
      <c r="A23" s="2"/>
    </row>
  </sheetData>
  <mergeCells count="2">
    <mergeCell ref="A1:D1"/>
    <mergeCell ref="A3:D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B7CF23406C64FAEACB3C4D6405646" ma:contentTypeVersion="10" ma:contentTypeDescription="Create a new document." ma:contentTypeScope="" ma:versionID="27a68a77509245968d9e22dfddfb6cc8">
  <xsd:schema xmlns:xsd="http://www.w3.org/2001/XMLSchema" xmlns:xs="http://www.w3.org/2001/XMLSchema" xmlns:p="http://schemas.microsoft.com/office/2006/metadata/properties" xmlns:ns2="6045cc99-d6a2-4c29-a53b-76fdd3ef966a" targetNamespace="http://schemas.microsoft.com/office/2006/metadata/properties" ma:root="true" ma:fieldsID="788fc3204358c224870d581a64e15025" ns2:_="">
    <xsd:import namespace="6045cc99-d6a2-4c29-a53b-76fdd3ef96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5cc99-d6a2-4c29-a53b-76fdd3ef96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5575a0a-9985-4b40-a4f5-17c8d66b16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45cc99-d6a2-4c29-a53b-76fdd3ef966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31EC72-379D-42AC-BF0C-F65C5AB16A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A8A504-2DA5-4A15-AC17-06267EA32D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45cc99-d6a2-4c29-a53b-76fdd3ef9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B214FA-C4EA-4C61-9E45-BC7B5DF27605}">
  <ds:schemaRefs>
    <ds:schemaRef ds:uri="http://schemas.microsoft.com/office/2006/metadata/properties"/>
    <ds:schemaRef ds:uri="http://schemas.microsoft.com/office/infopath/2007/PartnerControls"/>
    <ds:schemaRef ds:uri="6045cc99-d6a2-4c29-a53b-76fdd3ef96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Summer 2026</vt:lpstr>
      <vt:lpstr>SU26 May19 - June 30</vt:lpstr>
      <vt:lpstr>SU26 July1 - Aug10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Nace</dc:creator>
  <cp:lastModifiedBy>Mandy Nace</cp:lastModifiedBy>
  <dcterms:created xsi:type="dcterms:W3CDTF">2026-01-29T22:21:05Z</dcterms:created>
  <dcterms:modified xsi:type="dcterms:W3CDTF">2026-02-04T17:17:20Z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0x0101006D2B7CF23406C64FAEACB3C4D6405646</vt:lpwstr>
  </property>
  <property fmtid="{D5CDD505-2E9C-101B-9397-08002B2CF9AE}" pid="3" name="MediaServiceImageTags">
    <vt:lpwstr/>
  </property>
</Properties>
</file>