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jake_\Downloads\"/>
    </mc:Choice>
  </mc:AlternateContent>
  <xr:revisionPtr revIDLastSave="0" documentId="13_ncr:1_{119D312D-22D1-4F06-9D18-577CC64635F8}" xr6:coauthVersionLast="47" xr6:coauthVersionMax="47" xr10:uidLastSave="{00000000-0000-0000-0000-000000000000}"/>
  <workbookProtection workbookAlgorithmName="SHA-512" workbookHashValue="ggv+7R/LlycQkHzo7LEwTUj0HLkA/Wfo3WR7sDsWnmw1lQkWKP6QtnuQvYByWt8loCeyAmdmhLvWeOIVgr6Wcw==" workbookSaltValue="/tpoZflhiiojUi6DUH6uYQ==" workbookSpinCount="100000" lockStructure="1"/>
  <bookViews>
    <workbookView xWindow="32550" yWindow="1335" windowWidth="19620" windowHeight="14820" tabRatio="822" firstSheet="1" activeTab="7" xr2:uid="{00000000-000D-0000-FFFF-FFFF00000000}"/>
  </bookViews>
  <sheets>
    <sheet name="INSTRUCTIONS" sheetId="14" r:id="rId1"/>
    <sheet name="START HERE" sheetId="5" r:id="rId2"/>
    <sheet name="PTT" sheetId="9" r:id="rId3"/>
    <sheet name="TR ADV AGMT" sheetId="21" r:id="rId4"/>
    <sheet name="FR TR JUST INST" sheetId="19" r:id="rId5"/>
    <sheet name="FR TR JUST" sheetId="18" r:id="rId6"/>
    <sheet name="TV Instr" sheetId="2" r:id="rId7"/>
    <sheet name="TV pg1" sheetId="1" r:id="rId8"/>
    <sheet name="TV pg2" sheetId="6" r:id="rId9"/>
    <sheet name="ITEMIZED LIST" sheetId="20" r:id="rId10"/>
    <sheet name="Reg-Ck Form" sheetId="15" r:id="rId11"/>
    <sheet name="BREF Instr" sheetId="13" r:id="rId12"/>
    <sheet name="BREF" sheetId="11" r:id="rId13"/>
    <sheet name="Sheet1" sheetId="22" r:id="rId14"/>
  </sheets>
  <definedNames>
    <definedName name="_xlnm.Print_Area" localSheetId="12">BREF!$B$2:$J$59</definedName>
    <definedName name="_xlnm.Print_Area" localSheetId="11">'BREF Instr'!$B$2:$C$28</definedName>
    <definedName name="_xlnm.Print_Area" localSheetId="5">'FR TR JUST'!$B$2:$J$59</definedName>
    <definedName name="_xlnm.Print_Area" localSheetId="4">'FR TR JUST INST'!$B$1:$D$70</definedName>
    <definedName name="_xlnm.Print_Area" localSheetId="0">INSTRUCTIONS!$B$1:$E$23</definedName>
    <definedName name="_xlnm.Print_Area" localSheetId="9">'ITEMIZED LIST'!$B$2:$K$47</definedName>
    <definedName name="_xlnm.Print_Area" localSheetId="2">PTT!$B$3:$F$50</definedName>
    <definedName name="_xlnm.Print_Area" localSheetId="10">'Reg-Ck Form'!$B$6:$M$64</definedName>
    <definedName name="_xlnm.Print_Area" localSheetId="1">'START HERE'!$B$2:$E$48</definedName>
    <definedName name="_xlnm.Print_Area" localSheetId="3">'TR ADV AGMT'!$B$3:$J$29</definedName>
    <definedName name="_xlnm.Print_Area" localSheetId="6">'TV Instr'!$B$2:$D$43</definedName>
    <definedName name="_xlnm.Print_Area" localSheetId="7">'TV pg1'!$B$2:$K$61</definedName>
    <definedName name="_xlnm.Print_Area" localSheetId="8">'TV pg2'!$B$2:$K$55</definedName>
    <definedName name="_xlnm.Print_Titles" localSheetId="6">'TV Instr'!$2:$3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K46" i="20" l="1"/>
  <c r="J9" i="1" l="1"/>
  <c r="K41" i="1" l="1"/>
  <c r="K19" i="1" l="1"/>
  <c r="K50" i="1"/>
  <c r="C8" i="9"/>
  <c r="E7" i="9"/>
  <c r="C18" i="1"/>
  <c r="D18" i="9"/>
  <c r="D19" i="21" s="1"/>
  <c r="D18" i="1"/>
  <c r="E18" i="1"/>
  <c r="F18" i="1"/>
  <c r="G18" i="1"/>
  <c r="H18" i="1"/>
  <c r="I18" i="1"/>
  <c r="J18" i="1"/>
  <c r="K24" i="1"/>
  <c r="K25" i="1"/>
  <c r="K26" i="1"/>
  <c r="K32" i="1"/>
  <c r="K20" i="6"/>
  <c r="K21" i="6"/>
  <c r="K22" i="6"/>
  <c r="K23" i="6"/>
  <c r="K24" i="6"/>
  <c r="K45" i="1"/>
  <c r="K47" i="1"/>
  <c r="G2" i="20"/>
  <c r="D17" i="21"/>
  <c r="B33" i="9"/>
  <c r="G21" i="21" s="1"/>
  <c r="F7" i="21"/>
  <c r="F6" i="21"/>
  <c r="I5" i="21"/>
  <c r="F5" i="21"/>
  <c r="F4" i="21"/>
  <c r="I3" i="21"/>
  <c r="F3" i="21"/>
  <c r="K15" i="6"/>
  <c r="C14" i="6"/>
  <c r="D14" i="6"/>
  <c r="E14" i="6"/>
  <c r="F14" i="6"/>
  <c r="G14" i="6"/>
  <c r="H14" i="6"/>
  <c r="I14" i="6"/>
  <c r="J14" i="6"/>
  <c r="K33" i="6"/>
  <c r="K52" i="6"/>
  <c r="D33" i="9"/>
  <c r="G52" i="1"/>
  <c r="G50" i="1"/>
  <c r="C50" i="1"/>
  <c r="C52" i="1"/>
  <c r="F2" i="18"/>
  <c r="E3" i="9"/>
  <c r="C18" i="9"/>
  <c r="C9" i="9"/>
  <c r="G4" i="20"/>
  <c r="G6" i="20"/>
  <c r="G5" i="20"/>
  <c r="J4" i="20"/>
  <c r="J2" i="20"/>
  <c r="G7" i="20"/>
  <c r="G3" i="20"/>
  <c r="E8" i="9"/>
  <c r="E6" i="9"/>
  <c r="E11" i="9"/>
  <c r="E10" i="9"/>
  <c r="E9" i="9"/>
  <c r="F6" i="18"/>
  <c r="F5" i="18"/>
  <c r="C10" i="9"/>
  <c r="F4" i="18"/>
  <c r="I4" i="18"/>
  <c r="I2" i="18"/>
  <c r="F3" i="18"/>
  <c r="V1" i="6"/>
  <c r="C5" i="1"/>
  <c r="F3" i="11"/>
  <c r="G3" i="6"/>
  <c r="C28" i="9"/>
  <c r="E21" i="9" s="1"/>
  <c r="F2" i="11"/>
  <c r="C4" i="1"/>
  <c r="G2" i="6" s="1"/>
  <c r="L15" i="15"/>
  <c r="L19" i="15"/>
  <c r="L18" i="15"/>
  <c r="L17" i="15"/>
  <c r="L12" i="15"/>
  <c r="M37" i="15"/>
  <c r="B60" i="15" s="1"/>
  <c r="L10" i="15"/>
  <c r="E22" i="15" s="1"/>
  <c r="C13" i="9"/>
  <c r="E32" i="9"/>
  <c r="C32" i="9"/>
  <c r="W18" i="1"/>
  <c r="W19" i="1"/>
  <c r="W16" i="1"/>
  <c r="W17" i="1"/>
  <c r="F6" i="11"/>
  <c r="I2" i="11"/>
  <c r="I4" i="11"/>
  <c r="F4" i="11"/>
  <c r="F5" i="11"/>
  <c r="E4" i="9"/>
  <c r="C15" i="9"/>
  <c r="C14" i="9"/>
  <c r="C11" i="9"/>
  <c r="J8" i="1"/>
  <c r="C11" i="1"/>
  <c r="B8" i="1"/>
  <c r="J5" i="1"/>
  <c r="I6" i="1"/>
  <c r="H4" i="1"/>
  <c r="K4" i="1"/>
  <c r="C6" i="1"/>
  <c r="G5" i="1"/>
  <c r="G6" i="1"/>
  <c r="J2" i="6"/>
  <c r="G4" i="6"/>
  <c r="J4" i="6"/>
  <c r="G5" i="6"/>
  <c r="G6" i="6"/>
  <c r="D18" i="21" l="1"/>
  <c r="K14" i="6"/>
  <c r="K16" i="6" s="1"/>
  <c r="K18" i="1"/>
  <c r="K20" i="1" s="1"/>
  <c r="K44" i="1"/>
  <c r="K25" i="6"/>
  <c r="K27" i="1"/>
  <c r="K42" i="1" l="1"/>
  <c r="K54" i="6"/>
  <c r="K43" i="1" s="1"/>
  <c r="K46" i="1" l="1"/>
  <c r="K48" i="1" s="1"/>
  <c r="K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C20" authorId="0" shapeId="0" xr:uid="{00000000-0006-0000-0200-000001000000}">
      <text>
        <r>
          <rPr>
            <b/>
            <sz val="8"/>
            <color indexed="81"/>
            <rFont val="Tahoma"/>
            <family val="2"/>
          </rPr>
          <t xml:space="preserve">M&amp;IE Rate used for full days out of country only. </t>
        </r>
        <r>
          <rPr>
            <sz val="8"/>
            <color indexed="81"/>
            <rFont val="Tahoma"/>
            <family val="2"/>
          </rPr>
          <t xml:space="preserve">
</t>
        </r>
      </text>
    </comment>
    <comment ref="C21" authorId="0" shapeId="0" xr:uid="{00000000-0006-0000-0200-000002000000}">
      <text>
        <r>
          <rPr>
            <b/>
            <sz val="8"/>
            <color indexed="81"/>
            <rFont val="Tahoma"/>
            <family val="2"/>
          </rPr>
          <t>Conference: Attach conference blocked room rate literature</t>
        </r>
        <r>
          <rPr>
            <sz val="8"/>
            <color indexed="81"/>
            <rFont val="Tahoma"/>
            <family val="2"/>
          </rPr>
          <t xml:space="preserve">
</t>
        </r>
      </text>
    </comment>
    <comment ref="E22" authorId="0" shapeId="0" xr:uid="{00000000-0006-0000-0200-000003000000}">
      <text>
        <r>
          <rPr>
            <b/>
            <sz val="8"/>
            <color indexed="81"/>
            <rFont val="Tahoma"/>
            <family val="2"/>
          </rPr>
          <t xml:space="preserve">Cannot exceed the 80% maximum allowed amount. </t>
        </r>
        <r>
          <rPr>
            <sz val="8"/>
            <color indexed="81"/>
            <rFont val="Tahoma"/>
            <family val="2"/>
          </rPr>
          <t xml:space="preserve">
</t>
        </r>
      </text>
    </comment>
    <comment ref="C23" authorId="0" shapeId="0" xr:uid="{00000000-0006-0000-0200-000004000000}">
      <text>
        <r>
          <rPr>
            <b/>
            <sz val="8"/>
            <color indexed="81"/>
            <rFont val="Tahoma"/>
            <family val="2"/>
          </rPr>
          <t xml:space="preserve">Obtain two cost comparisons, choose lowest fare. Attach comparisons to travel voucher. </t>
        </r>
        <r>
          <rPr>
            <sz val="8"/>
            <color indexed="81"/>
            <rFont val="Tahoma"/>
            <family val="2"/>
          </rPr>
          <t xml:space="preserve">
</t>
        </r>
      </text>
    </comment>
    <comment ref="C24" authorId="0" shapeId="0" xr:uid="{00000000-0006-0000-0200-000005000000}">
      <text>
        <r>
          <rPr>
            <b/>
            <sz val="8"/>
            <color indexed="81"/>
            <rFont val="Tahoma"/>
            <family val="2"/>
          </rPr>
          <t xml:space="preserve">Use Contract Providers if available. Itemized rental receipt required. Original fuel receipts required. </t>
        </r>
      </text>
    </comment>
    <comment ref="C25" authorId="0" shapeId="0" xr:uid="{00000000-0006-0000-0200-000006000000}">
      <text>
        <r>
          <rPr>
            <b/>
            <sz val="8"/>
            <color indexed="81"/>
            <rFont val="Tahoma"/>
            <family val="2"/>
          </rPr>
          <t xml:space="preserve">Original receipt required. Convert to USD. </t>
        </r>
        <r>
          <rPr>
            <sz val="8"/>
            <color indexed="81"/>
            <rFont val="Tahoma"/>
            <family val="2"/>
          </rPr>
          <t xml:space="preserve">
</t>
        </r>
      </text>
    </comment>
    <comment ref="C26" authorId="0" shapeId="0" xr:uid="{00000000-0006-0000-0200-000007000000}">
      <text>
        <r>
          <rPr>
            <b/>
            <sz val="8"/>
            <color indexed="81"/>
            <rFont val="Tahoma"/>
            <family val="2"/>
          </rPr>
          <t>Must be in USD.</t>
        </r>
        <r>
          <rPr>
            <sz val="8"/>
            <color indexed="81"/>
            <rFont val="Tahoma"/>
            <family val="2"/>
          </rPr>
          <t xml:space="preserve">
</t>
        </r>
        <r>
          <rPr>
            <b/>
            <sz val="8"/>
            <color indexed="81"/>
            <rFont val="Tahoma"/>
            <family val="2"/>
          </rPr>
          <t xml:space="preserve">Receipt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D17" authorId="0" shapeId="0" xr:uid="{00000000-0006-0000-0300-000001000000}">
      <text>
        <r>
          <rPr>
            <b/>
            <sz val="9"/>
            <color indexed="81"/>
            <rFont val="Tahoma"/>
            <family val="2"/>
          </rPr>
          <t>Manually enter the amount you are requesting on the PTT.</t>
        </r>
        <r>
          <rPr>
            <sz val="8"/>
            <color indexed="81"/>
            <rFont val="Tahoma"/>
            <family val="2"/>
          </rPr>
          <t xml:space="preserve">
</t>
        </r>
      </text>
    </comment>
    <comment ref="D18" authorId="0" shapeId="0" xr:uid="{00000000-0006-0000-0300-000002000000}">
      <text>
        <r>
          <rPr>
            <b/>
            <sz val="9"/>
            <color indexed="81"/>
            <rFont val="Tahoma"/>
            <family val="2"/>
          </rPr>
          <t xml:space="preserve">Date was entered on Start Page. </t>
        </r>
      </text>
    </comment>
    <comment ref="D19" authorId="0" shapeId="0" xr:uid="{00000000-0006-0000-0300-000003000000}">
      <text>
        <r>
          <rPr>
            <b/>
            <sz val="9"/>
            <color indexed="81"/>
            <rFont val="Tahoma"/>
            <family val="2"/>
          </rPr>
          <t>Date should be entered on start page to generate a due before date.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C24" authorId="0" shapeId="0" xr:uid="{00000000-0006-0000-0700-000001000000}">
      <text>
        <r>
          <rPr>
            <b/>
            <sz val="8"/>
            <color indexed="81"/>
            <rFont val="Tahoma"/>
            <family val="2"/>
          </rPr>
          <t xml:space="preserve">See instructions on </t>
        </r>
        <r>
          <rPr>
            <b/>
            <sz val="8"/>
            <color indexed="10"/>
            <rFont val="Tahoma"/>
            <family val="2"/>
          </rPr>
          <t>how to reflect mileage.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 Authorized Customer</author>
    <author>Valued Sony Customer</author>
  </authors>
  <commentList>
    <comment ref="D12" authorId="0" shapeId="0" xr:uid="{00000000-0006-0000-0A00-000001000000}">
      <text>
        <r>
          <rPr>
            <b/>
            <u/>
            <sz val="12"/>
            <color indexed="81"/>
            <rFont val="Tahoma"/>
            <family val="2"/>
          </rPr>
          <t xml:space="preserve">ONLY USA COMPANIES CAN BE PAID USING THIS FORM. </t>
        </r>
        <r>
          <rPr>
            <b/>
            <sz val="12"/>
            <color indexed="81"/>
            <rFont val="Tahoma"/>
            <family val="2"/>
          </rPr>
          <t xml:space="preserve">
</t>
        </r>
        <r>
          <rPr>
            <sz val="12"/>
            <color indexed="81"/>
            <rFont val="Tahoma"/>
            <family val="2"/>
          </rPr>
          <t>A signed W-9 must be on file in Procurement before payment is processed.
If no W-9 is on file, payment will be delayed until one is received.</t>
        </r>
        <r>
          <rPr>
            <sz val="8"/>
            <color indexed="81"/>
            <rFont val="Tahoma"/>
            <family val="2"/>
          </rPr>
          <t xml:space="preserve">
</t>
        </r>
      </text>
    </comment>
    <comment ref="D18" authorId="1"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9" authorId="1"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B29" authorId="0" shapeId="0" xr:uid="{00000000-0006-0000-0C00-000001000000}">
      <text>
        <r>
          <rPr>
            <b/>
            <sz val="8"/>
            <color indexed="81"/>
            <rFont val="Tahoma"/>
            <family val="2"/>
          </rPr>
          <t xml:space="preserve">This form cannot be used if it is just employees only. </t>
        </r>
        <r>
          <rPr>
            <sz val="8"/>
            <color indexed="81"/>
            <rFont val="Tahoma"/>
            <family val="2"/>
          </rPr>
          <t xml:space="preserve">
</t>
        </r>
      </text>
    </comment>
  </commentList>
</comments>
</file>

<file path=xl/sharedStrings.xml><?xml version="1.0" encoding="utf-8"?>
<sst xmlns="http://schemas.openxmlformats.org/spreadsheetml/2006/main" count="714" uniqueCount="523">
  <si>
    <t>Less the travel advance received</t>
  </si>
  <si>
    <t>Location of trip</t>
  </si>
  <si>
    <t>MUST BE SUBMITTED 90 DAYS PRIOR TO TRAVEL</t>
  </si>
  <si>
    <t xml:space="preserve"> ATTACH A COPY OF THE PERMISSION TO TRAVEL</t>
  </si>
  <si>
    <t>DO NOT SEND THIS PAGE TO TRAVEL - KEEP FOR YOUR RECORDS</t>
  </si>
  <si>
    <t xml:space="preserve">Rental Car - original receipt   (NOT PCARD) </t>
  </si>
  <si>
    <t>Rtl Car Fuel-org receipt+Rental receipt</t>
  </si>
  <si>
    <t>Excess Airline Luggage Fee (receipt required)</t>
  </si>
  <si>
    <t xml:space="preserve">Personal Vehicle Fuel (org receipt)No mileage </t>
  </si>
  <si>
    <t>Foreign Travel Justification must be completed 
and attached to the PTT when submitted.</t>
  </si>
  <si>
    <t>*SEE INSTRUCTIONS ON HOW TO COMPLETE</t>
  </si>
  <si>
    <t>Amount Requested</t>
  </si>
  <si>
    <t>End Date of Trip</t>
  </si>
  <si>
    <t>Travel Voucher Due Before</t>
  </si>
  <si>
    <r>
      <t xml:space="preserve"> Returned Check Policy</t>
    </r>
    <r>
      <rPr>
        <b/>
        <sz val="12"/>
        <rFont val="Arial"/>
        <family val="2"/>
      </rPr>
      <t xml:space="preserve">
When an employee submits a check to cover an amount due from an advance and the check is returned to USM by the bank because of insufficient funds, the employee will not qualify for future travel advances.</t>
    </r>
  </si>
  <si>
    <t>This form is password protected.  All information for this form is obtained from information entered on the START HERE page and the PTT page.</t>
  </si>
  <si>
    <t>Personal Vehicle Fuel (original receipt)</t>
  </si>
  <si>
    <t>Select a purpose from drop down box</t>
  </si>
  <si>
    <t>CITY/TOWN/COUNTRY 
REQUIRED FOR REPORTING TO IHL</t>
  </si>
  <si>
    <t>NOTE</t>
  </si>
  <si>
    <t>Date</t>
  </si>
  <si>
    <t>Breakfast</t>
  </si>
  <si>
    <t>Lunch</t>
  </si>
  <si>
    <t>Dinner</t>
  </si>
  <si>
    <t>Lodging</t>
  </si>
  <si>
    <t>TOTAL</t>
  </si>
  <si>
    <t>No</t>
  </si>
  <si>
    <t>From</t>
  </si>
  <si>
    <t>To</t>
  </si>
  <si>
    <t>Miles</t>
  </si>
  <si>
    <t xml:space="preserve"> </t>
  </si>
  <si>
    <t>Mode</t>
  </si>
  <si>
    <t>Ticket Amt</t>
  </si>
  <si>
    <t>Item</t>
  </si>
  <si>
    <t>Amount</t>
  </si>
  <si>
    <t>Place Where Expenses Were Incurred</t>
  </si>
  <si>
    <t>Dept Name</t>
  </si>
  <si>
    <t>Phone #</t>
  </si>
  <si>
    <t>Employee Signature</t>
  </si>
  <si>
    <t>Expense</t>
  </si>
  <si>
    <t>Registration Fees</t>
  </si>
  <si>
    <t>http://www.usm.edu/procurement/travel.html</t>
  </si>
  <si>
    <t>Dept Box #</t>
  </si>
  <si>
    <t>E-Mail</t>
  </si>
  <si>
    <t>Instructions for Travel Voucher</t>
  </si>
  <si>
    <t>Meals</t>
  </si>
  <si>
    <t>Reimbursement Allowed</t>
  </si>
  <si>
    <t>Documentation Required</t>
  </si>
  <si>
    <t>Personal Vehicle</t>
  </si>
  <si>
    <t>See Website for mileage reimbursement rate</t>
  </si>
  <si>
    <t>Airline Travel</t>
  </si>
  <si>
    <t>Rental Car/Bus/Train</t>
  </si>
  <si>
    <t>Other Expenses</t>
  </si>
  <si>
    <t>Actual Charges</t>
  </si>
  <si>
    <t xml:space="preserve">Original receipt </t>
  </si>
  <si>
    <t>Signature required</t>
  </si>
  <si>
    <t>Chair or Next Higher Expenditure Authority</t>
  </si>
  <si>
    <t>Total Expense</t>
  </si>
  <si>
    <t>Total Requested for reimbursements</t>
  </si>
  <si>
    <t>Actual Charges based on a single rate</t>
  </si>
  <si>
    <t>Less Advance</t>
  </si>
  <si>
    <t>Total Reimbursed</t>
  </si>
  <si>
    <t>Total of reimbursement check</t>
  </si>
  <si>
    <t>Add a memo</t>
  </si>
  <si>
    <t>Additional Comments to explain travel expense</t>
  </si>
  <si>
    <t>Name</t>
  </si>
  <si>
    <t>Actual charges not to exceed the maximum meal allowance for the area traveled in - See Website for per-diem allowed.</t>
  </si>
  <si>
    <t xml:space="preserve">Print Signature </t>
  </si>
  <si>
    <t>Employee signature</t>
  </si>
  <si>
    <t>Print signature of contracts &amp; Grants</t>
  </si>
  <si>
    <t xml:space="preserve">Original receipt, copy of personal check or a copy of credit card statement showing payment.    </t>
  </si>
  <si>
    <t xml:space="preserve">Original receipt. </t>
  </si>
  <si>
    <t>INTERNATIONAL TRAVEL</t>
  </si>
  <si>
    <t>MUST ATTACH DOCUMENTATION OF EXCHANGE RATE USED.  ALL RECEIPTS MUST BE CONVERTED TO US CURRENCY</t>
  </si>
  <si>
    <t>Faculty</t>
  </si>
  <si>
    <t>Staff</t>
  </si>
  <si>
    <t>Airfare</t>
  </si>
  <si>
    <t>Bus</t>
  </si>
  <si>
    <t>Train</t>
  </si>
  <si>
    <t>Taxi</t>
  </si>
  <si>
    <t>Other</t>
  </si>
  <si>
    <t>Yes  (or)  No</t>
  </si>
  <si>
    <t>Rate</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</si>
  <si>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</si>
  <si>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</si>
  <si>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</si>
  <si>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t>Homer Coffman</t>
  </si>
  <si>
    <t>Page 2</t>
  </si>
  <si>
    <t>ADDITIONAL INFORMATION</t>
  </si>
  <si>
    <t>Description / Instruction</t>
  </si>
  <si>
    <r>
      <t xml:space="preserve">NOTE: </t>
    </r>
    <r>
      <rPr>
        <b/>
        <sz val="10"/>
        <color indexed="18"/>
        <rFont val="Arial"/>
        <family val="2"/>
      </rPr>
      <t xml:space="preserve"> One line must reference the mileage from city to city.  IF you have around town driving, you must enter another line with that information.</t>
    </r>
  </si>
  <si>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</si>
  <si>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</si>
  <si>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</si>
  <si>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</si>
  <si>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</si>
  <si>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</si>
  <si>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</si>
  <si>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Employee Name</t>
  </si>
  <si>
    <t>Dates of Travel
(include traveling dates)</t>
  </si>
  <si>
    <t>UG Student</t>
  </si>
  <si>
    <t>Grad Student</t>
  </si>
  <si>
    <t>Principal Investigator</t>
  </si>
  <si>
    <t>Title of Meeting
(Do not abbreviate)</t>
  </si>
  <si>
    <t>Title of Meeting:</t>
  </si>
  <si>
    <t>Purpose of trip:</t>
  </si>
  <si>
    <t>Print signature name =&gt;</t>
  </si>
  <si>
    <t>USM Travel Coordinator                                                            Date Signed</t>
  </si>
  <si>
    <t>Instructions for completion of the Business Related Expense Form</t>
  </si>
  <si>
    <t>Date the expense was incurred.</t>
  </si>
  <si>
    <t>City and State where meal took place</t>
  </si>
  <si>
    <t>Names of Individuals involved</t>
  </si>
  <si>
    <t>PTT</t>
  </si>
  <si>
    <t>TV</t>
  </si>
  <si>
    <t>Travel Voucher</t>
  </si>
  <si>
    <t>MTM</t>
  </si>
  <si>
    <t>Multi Trip Mileage</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</si>
  <si>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</si>
  <si>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</si>
  <si>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</si>
  <si>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</si>
  <si>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</si>
  <si>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</si>
  <si>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</si>
  <si>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</si>
  <si>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</si>
  <si>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</si>
  <si>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ENTERTAINMENT IN HATTIESBURG, MS</t>
  </si>
  <si>
    <t>Print signature of chair or next higher expenditure authority  REQUIRED</t>
  </si>
  <si>
    <t>Tab Legend for Different Forms</t>
  </si>
  <si>
    <r>
      <t>Fund</t>
    </r>
    <r>
      <rPr>
        <sz val="7"/>
        <color indexed="8"/>
        <rFont val="Arial"/>
        <family val="2"/>
      </rPr>
      <t xml:space="preserve"> (5 digits)</t>
    </r>
  </si>
  <si>
    <r>
      <t>Dept ID</t>
    </r>
    <r>
      <rPr>
        <sz val="7"/>
        <color indexed="8"/>
        <rFont val="Arial"/>
        <family val="2"/>
      </rPr>
      <t xml:space="preserve"> (6 digits)</t>
    </r>
  </si>
  <si>
    <r>
      <t>Program</t>
    </r>
    <r>
      <rPr>
        <sz val="7"/>
        <color indexed="8"/>
        <rFont val="Arial"/>
        <family val="2"/>
      </rPr>
      <t xml:space="preserve"> (5 digits)</t>
    </r>
  </si>
  <si>
    <t>Project /Grant</t>
  </si>
  <si>
    <t>Submitter</t>
  </si>
  <si>
    <t>Traveler's
Name</t>
  </si>
  <si>
    <t>TO EXPEDITE THE REIMBURSEMENT, BE SURE TO COMPLETE ALL THE REQUESTED INFORMATION AND TO ATTACH ALL REQUIRED RECEIPTS</t>
  </si>
  <si>
    <t>Telephone (USM Business Only)</t>
  </si>
  <si>
    <t>Permission to Travel (All Conf, Conventions, Associations, and Meetings)</t>
  </si>
  <si>
    <t>USM Empl ID</t>
  </si>
  <si>
    <r>
      <t xml:space="preserve">Fill in ALL requested information about traveler on the </t>
    </r>
    <r>
      <rPr>
        <b/>
        <sz val="12"/>
        <color indexed="10"/>
        <rFont val="Arial"/>
        <family val="2"/>
      </rPr>
      <t>Start Here Tab.</t>
    </r>
    <r>
      <rPr>
        <b/>
        <sz val="12"/>
        <color indexed="18"/>
        <rFont val="Arial"/>
        <family val="2"/>
      </rPr>
      <t xml:space="preserve">  </t>
    </r>
  </si>
  <si>
    <t>BE SURE TO ATTACH A COPY OF YOUR PERMISSION TO TRAVEL TO YOUR TRAVEL VOUCHER</t>
  </si>
  <si>
    <t>Proceed to the tab called "Start Here" if you are ready to continue</t>
  </si>
  <si>
    <t xml:space="preserve">Taxi/Shuttle/Limousine - from airport </t>
  </si>
  <si>
    <t>Taxi/Shuttle/Limousine - to airport</t>
  </si>
  <si>
    <t xml:space="preserve">Motel room internet Charges </t>
  </si>
  <si>
    <t>Group Banquet Fee</t>
  </si>
  <si>
    <t>Rental Car Fuel (original receipt)</t>
  </si>
  <si>
    <t>ALLOW TWO TO THREE WEEKS FOR PROCESSING BEFORE CONTACTING TRAVEL OFFICE</t>
  </si>
  <si>
    <t>TYPE signature name here =&gt;</t>
  </si>
  <si>
    <t>OTHER EXPENSES - Pick the ones applicable to your trip from the drop down box</t>
  </si>
  <si>
    <t>To (City, State)</t>
  </si>
  <si>
    <t>From (City, State)</t>
  </si>
  <si>
    <t xml:space="preserve">Rental Car   </t>
  </si>
  <si>
    <t xml:space="preserve">From - City, State </t>
  </si>
  <si>
    <t>To - City, State</t>
  </si>
  <si>
    <t xml:space="preserve">Actual Charges  </t>
  </si>
  <si>
    <t xml:space="preserve">Rental Car </t>
  </si>
  <si>
    <t>Rental Car Fuel</t>
  </si>
  <si>
    <t>Taxi/Shuttle/Limousine - from airport</t>
  </si>
  <si>
    <t xml:space="preserve">Taxi/Shuttle/Limousine - other </t>
  </si>
  <si>
    <t>USM BUSINESS CHARGES ONLY</t>
  </si>
  <si>
    <t>State will not reimburse for personal calls made during travel</t>
  </si>
  <si>
    <t>Motel Room Internet Charges</t>
  </si>
  <si>
    <t>Not referenced in drop down box - lines available to type in other expenses</t>
  </si>
  <si>
    <t>Max Reimbursed</t>
  </si>
  <si>
    <t xml:space="preserve">Original receipts for fuel required </t>
  </si>
  <si>
    <t>If the department sets a specific reimbursement amount, the figure should go here</t>
  </si>
  <si>
    <t>Tolls</t>
  </si>
  <si>
    <t>Parking</t>
  </si>
  <si>
    <t>Tips (baggage handling-$1 per bag)</t>
  </si>
  <si>
    <t>(Mode = Airfare, Bus, Train, etc)</t>
  </si>
  <si>
    <t xml:space="preserve">Parking </t>
  </si>
  <si>
    <t>Tips (baggage handling - $1 per bag)</t>
  </si>
  <si>
    <t xml:space="preserve">Telephone </t>
  </si>
  <si>
    <t>ENTERTAINMENT OUTSIDE HATTIESBURG, MS</t>
  </si>
  <si>
    <t>The State of Mississippi does not allow us to reimburse for alcoholic beverages purchased.  You need to initial the Business Related Expense Form acknowledging that no alcoholic beverages were purchased.</t>
  </si>
  <si>
    <t>Business Related Expense Form  (Entertainment)</t>
  </si>
  <si>
    <t>Note: for additional mileage, use tab Multi Trip Mileage</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</si>
  <si>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</si>
  <si>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</si>
  <si>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</si>
  <si>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</si>
  <si>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</si>
  <si>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PROJECT/GRANT</t>
  </si>
  <si>
    <t>PROGRAM</t>
  </si>
  <si>
    <t>DEPTID</t>
  </si>
  <si>
    <t>FUND</t>
  </si>
  <si>
    <t>ACCOUNT</t>
  </si>
  <si>
    <t>ACCOUNTING USE ONLY</t>
  </si>
  <si>
    <t>Special Instructions:</t>
  </si>
  <si>
    <t xml:space="preserve">TOTAL </t>
  </si>
  <si>
    <t>ADDRESS TO WHICH CHECK SHOULD BE SENT</t>
  </si>
  <si>
    <t>DEPARTMENT NAME</t>
  </si>
  <si>
    <t>VENDOR</t>
  </si>
  <si>
    <t>NAME</t>
  </si>
  <si>
    <t>PERSON COMPLETING FORM</t>
  </si>
  <si>
    <t>REG-CK</t>
  </si>
  <si>
    <t>Registration Check Request</t>
  </si>
  <si>
    <t>DATE</t>
  </si>
  <si>
    <t>VENDOR ID</t>
  </si>
  <si>
    <t>DO NOT ABBREVIATE THE NAME OF THE VENDOR</t>
  </si>
  <si>
    <t>I do solemnly affirm that the amounts scheduled above are just and true in all respects and were expended for The University of Southern Mississippi's purposes.</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</si>
  <si>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</si>
  <si>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</si>
  <si>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</si>
  <si>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</si>
  <si>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</si>
  <si>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</si>
  <si>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</si>
  <si>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</si>
  <si>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t xml:space="preserve">          for the check to be processed.  This will allow for required signatures, setting up the vendor and processing the check.</t>
  </si>
  <si>
    <t>A COPY OF THE PERMISSION TO TRAVEL MUST BE ATTACHED FOR ALL INDIVIDUALS 
REQUESTING REGISTRATION PAYMENTS</t>
  </si>
  <si>
    <t>USM Empl ID #</t>
  </si>
  <si>
    <t>Select an expense</t>
  </si>
  <si>
    <t xml:space="preserve">    Select an expense</t>
  </si>
  <si>
    <t>Employee's Name</t>
  </si>
  <si>
    <t>For International Travel</t>
  </si>
  <si>
    <t>Explain the purpose of the activity - attach additional page if necessary</t>
  </si>
  <si>
    <t xml:space="preserve">This form must be completed when business entertainment expense has been incurred for the University.  </t>
  </si>
  <si>
    <t>The attached receipts had no alcoholic beverages purchased on them.  _________ (Initials of person requesting reimbursement-REQUIRED)</t>
  </si>
  <si>
    <t>Date, Time and Place of Entertainment</t>
  </si>
  <si>
    <t>Statement of purpose for the expense as well as the benefit to the University (General phrases such as Entertainment Expenses" and  "Business Lunch" are not adequate explanations and will be returned, thereby delaying reimbursement)</t>
  </si>
  <si>
    <t>Total Meals</t>
  </si>
  <si>
    <t>Date form completed</t>
  </si>
  <si>
    <t>Phone number to call for questions</t>
  </si>
  <si>
    <t>Name of employee to be reimbursed</t>
  </si>
  <si>
    <t>E-mail of employee being reimbursed</t>
  </si>
  <si>
    <t>Empl ID of employee being reimbursed</t>
  </si>
  <si>
    <t>Department Box Number</t>
  </si>
  <si>
    <t>MUST BE INITIALED</t>
  </si>
  <si>
    <t>Attach to a Travel Voucher and turn into Travel</t>
  </si>
  <si>
    <t>Attach to a Remittance Voucher and turn into Accounts Payable</t>
  </si>
  <si>
    <t>(Paperwork REQUIRED 90 days prior to foreign travel)</t>
  </si>
  <si>
    <t>INSTRUCTIONS FOR COMPLETION OF THE FOREIGN TRAVEL JUSTIFICATION FORM</t>
  </si>
  <si>
    <t>FR TR Just</t>
  </si>
  <si>
    <t>Sponsored Program Adm</t>
  </si>
  <si>
    <t>If restricted account, must be approved by Sponsored Program Adm</t>
  </si>
  <si>
    <t xml:space="preserve">Taxi/Shuttle/Limousine- for business only </t>
  </si>
  <si>
    <t>AMOUNT TO BE REIMBURSED</t>
  </si>
  <si>
    <t>(If restricted funds - Send to Box 5157)</t>
  </si>
  <si>
    <t>Use drop down box to select your University Standing</t>
  </si>
  <si>
    <t>SUBMIT TO THE TRAVEL OFFICE</t>
  </si>
  <si>
    <t>Total Meal &amp; Lodging</t>
  </si>
  <si>
    <t>DAILY MEAL REIMBURSEMENT CAN NOT EXCEED STATE ALLOWED DAILY PER DIEM FOR THE AREA OF TRAVEL</t>
  </si>
  <si>
    <t>REQUIRED FOR REPORTING TO IHL</t>
  </si>
  <si>
    <t>MUST HAVE SIGNATURE AUTHORITY FOR ALL BUDGET STRINGS USED!</t>
  </si>
  <si>
    <t>IT IS THE EMPLOYEES RESPONSIBILITY TO OBTAIN THE SIGNATURES</t>
  </si>
  <si>
    <t>Please do not enter the HR Department Number here - for Grants and Projects only</t>
  </si>
  <si>
    <t>If more Chartfield are required, attach a memo</t>
  </si>
  <si>
    <t>MUST INITIAL OR
IT WILL BE SENT BACK</t>
  </si>
  <si>
    <t>Original receipts if charges are in excess of $10.00.  The University allows $10.00 for day of departure and $10.00 for day of return.  The State does not allow reimbursement for taxi service to and from a restaurants.  If more than 2 taxi receipts, an explanation is required.</t>
  </si>
  <si>
    <t xml:space="preserve">Original receipts if charges are in excess of $10.00.  The University allows $10.00 for day of departure and $10.00 for day of return.  </t>
  </si>
  <si>
    <t>Original receipts if charges are in excess of $10.00.</t>
  </si>
  <si>
    <t>THE EMPLOYEE MUST REFLECT THE USD AMOUNT ON ALL RECEIPTS ALONG WITH THE CONVERSION RATE USED.  THE TRAVEL VOUCHER WILL BE RETURNED TO THE EMPLOYEE IF THIS IS NOT DONE.</t>
  </si>
  <si>
    <r>
      <t xml:space="preserve">Attach to a Travel Voucher and 
Send to Accounts Payable - Box 5104
</t>
    </r>
    <r>
      <rPr>
        <b/>
        <sz val="12"/>
        <color indexed="10"/>
        <rFont val="Arial"/>
        <family val="2"/>
      </rPr>
      <t xml:space="preserve">To expedite reimbursements for entertainment be sure to review the Entertainment Policy for USM before incurring the expense.   The Entertainment Policy is located at </t>
    </r>
    <r>
      <rPr>
        <b/>
        <sz val="12"/>
        <color indexed="48"/>
        <rFont val="Arial"/>
        <family val="2"/>
      </rPr>
      <t xml:space="preserve">- http://www.usm.edu/procurement/apentertain.html </t>
    </r>
  </si>
  <si>
    <t>A COPY OF THE PERMISSION TO TRAVEL MUST BE ATTACHED FOR ALL INDIVIDUALS REQUESTING REGISTRATION PAYMENTS</t>
  </si>
  <si>
    <t>Banquet Fee (receipt required)</t>
  </si>
  <si>
    <t>Taxi/Shuttle/Limousine  - Reference  Where</t>
  </si>
  <si>
    <t>IF REQUESTING AN ADVANCE, THIS FORM MUST BE ATTACHED TO THE PERMISSION TO TRAVEL</t>
  </si>
  <si>
    <t>http://www.usm.edu/procurement/travelmileage.html</t>
  </si>
  <si>
    <t>TR ADV AGMT</t>
  </si>
  <si>
    <t>Travel Advance Agreement (Required for all advances)</t>
  </si>
  <si>
    <t>Taxi/Shuttle/Limousine -from airport</t>
  </si>
  <si>
    <t>MAX AMOUNT ALLOWED</t>
  </si>
  <si>
    <t>Conference - Attach hotel and room rate info to the Permission to Travel.</t>
  </si>
  <si>
    <t>Name, title, relationship to program</t>
  </si>
  <si>
    <t xml:space="preserve">Whenever feasible, USM employees traveling together should pay for their own meals.  This will cut down on the possibility of duplicate charges to the budget used for reimbursement.  Signature authorities should verify that full per-diem is not being paid to one of the guests referenced above on their Travel Voucher.        
</t>
  </si>
  <si>
    <r>
      <t>General phrases such as "</t>
    </r>
    <r>
      <rPr>
        <b/>
        <i/>
        <sz val="18"/>
        <color indexed="8"/>
        <rFont val="Arial"/>
        <family val="2"/>
      </rPr>
      <t>Entertainment Expenses</t>
    </r>
    <r>
      <rPr>
        <b/>
        <sz val="18"/>
        <color indexed="8"/>
        <rFont val="Arial"/>
        <family val="2"/>
      </rPr>
      <t xml:space="preserve">" and  </t>
    </r>
    <r>
      <rPr>
        <b/>
        <i/>
        <sz val="18"/>
        <color indexed="8"/>
        <rFont val="Arial"/>
        <family val="2"/>
      </rPr>
      <t xml:space="preserve">"Business Lunch" </t>
    </r>
    <r>
      <rPr>
        <b/>
        <sz val="18"/>
        <color indexed="8"/>
        <rFont val="Arial"/>
        <family val="2"/>
      </rPr>
      <t>are not adequate explanations and will be returned, thereby delaying reimbursement.</t>
    </r>
  </si>
  <si>
    <t>Group meals use</t>
  </si>
  <si>
    <t>Rental Car and Fuel</t>
  </si>
  <si>
    <t>DEPT ID</t>
  </si>
  <si>
    <t>PROJ/GRANT</t>
  </si>
  <si>
    <t>EXPENSE</t>
  </si>
  <si>
    <t>ACCOUNT CODE</t>
  </si>
  <si>
    <t>ATTACH TO A TRAVEL VOUCHER PAGE 1</t>
  </si>
  <si>
    <t>No receipts required. 
Be sure to reference if lodging was paid for by someone else otherwise we can not reimburse for meals.</t>
  </si>
  <si>
    <r>
      <t xml:space="preserve">An original itemized receipt is required.    </t>
    </r>
    <r>
      <rPr>
        <b/>
        <sz val="10"/>
        <color indexed="10"/>
        <rFont val="Arial"/>
        <family val="2"/>
      </rPr>
      <t>IF ATTENDING A CONFERENCE</t>
    </r>
    <r>
      <rPr>
        <b/>
        <sz val="10"/>
        <color indexed="18"/>
        <rFont val="Arial"/>
        <family val="2"/>
      </rPr>
      <t xml:space="preserve"> a copy of the conference literature showing the conference hotel and rate or a copy of the registration form which includes the housing reservation </t>
    </r>
    <r>
      <rPr>
        <b/>
        <sz val="10"/>
        <color rgb="FFFF0000"/>
        <rFont val="Arial"/>
        <family val="2"/>
      </rPr>
      <t xml:space="preserve">MUST BE ATTACHED to the Permission to Travel </t>
    </r>
    <r>
      <rPr>
        <b/>
        <sz val="10"/>
        <rFont val="Arial"/>
        <family val="2"/>
      </rPr>
      <t>in</t>
    </r>
    <r>
      <rPr>
        <b/>
        <sz val="10"/>
        <color indexed="18"/>
        <rFont val="Arial"/>
        <family val="2"/>
      </rPr>
      <t xml:space="preserve"> order to be reimbursed.  </t>
    </r>
  </si>
  <si>
    <t>Travel Date</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</si>
  <si>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</si>
  <si>
    <t>Airline E-Ticket reflecting payment, Passenger Receipt reflecting payment required</t>
  </si>
  <si>
    <r>
      <t xml:space="preserve">Original receipts if charges are in excess of $10.00.  The University allows $10.00 for day of departure and $10.00 for day of return.  </t>
    </r>
    <r>
      <rPr>
        <b/>
        <u/>
        <sz val="9"/>
        <color indexed="18"/>
        <rFont val="Arial"/>
        <family val="2"/>
      </rPr>
      <t>The State does not allow reimbursement for taxi service to and from a restaurant.  If more than 2 taxi receipts, an explanation is required.</t>
    </r>
  </si>
  <si>
    <t>End Date of Trip (MM/DD/YY)</t>
  </si>
  <si>
    <t>Campus Phone #</t>
  </si>
  <si>
    <t>LIST ATTENDEE INFORMATION BELOW ON FORM</t>
  </si>
  <si>
    <t>Requested By (Traveler)</t>
  </si>
  <si>
    <t>Approved By (Signature Authority)</t>
  </si>
  <si>
    <t>Seminar - Permission to Travel required</t>
  </si>
  <si>
    <t>Workshop - Permission to Travel required</t>
  </si>
  <si>
    <t xml:space="preserve">Business Meeting - Permission to Travel required </t>
  </si>
  <si>
    <t>Observation - Permission to Travel required</t>
  </si>
  <si>
    <t xml:space="preserve">Performance - Permission to Travel required </t>
  </si>
  <si>
    <t>Presentation - Permission to Travel required</t>
  </si>
  <si>
    <t>Recruitment- Permission to Travel required</t>
  </si>
  <si>
    <t>Research and Teaching - Permission to Travel required</t>
  </si>
  <si>
    <t>Training - Permission to Travel required</t>
  </si>
  <si>
    <t>Other (Attach a memo to explain) - Permission to Travel required</t>
  </si>
  <si>
    <t>PERMISSION TO TRAVEL</t>
  </si>
  <si>
    <t xml:space="preserve">BE SURE TO </t>
  </si>
  <si>
    <t>BE SURE TO</t>
  </si>
  <si>
    <t xml:space="preserve">BE SURE TO REVIEW FOREIGN ENTRY REQUIREMENTS BEFORE MAKING ANY TRAVEL ARRANGEMENTS.
</t>
  </si>
  <si>
    <t>No State Contract for rental outside of US - if you need to rent a car, be sure to get insurance.</t>
  </si>
  <si>
    <t xml:space="preserve">SOME EXPENSES NOT paid by travel - Dues, abstracts, supplies, printing, personal calls.  See Accounts Payable website for instructions on how to get reimbursed.  Contact the Travel Office if you have a question on what to send for reimbursement.  </t>
  </si>
  <si>
    <t>Pick one</t>
  </si>
  <si>
    <t xml:space="preserve">University Classification </t>
  </si>
  <si>
    <t xml:space="preserve">2. TRAVEL BY PERSONAL VEHICLE </t>
  </si>
  <si>
    <t>AMOUNT DUE USM  STAPLE A CHECK TO THE TRAVEL VOUCHER</t>
  </si>
  <si>
    <t>ENTER ADVANCE RECEIVED (amount entered on PTT)</t>
  </si>
  <si>
    <t>For Business or</t>
  </si>
  <si>
    <t>TOTAL FOR TV PG2</t>
  </si>
  <si>
    <t>USA VENDORS ONLY</t>
  </si>
  <si>
    <t>1. MEALS AND LODGING</t>
  </si>
  <si>
    <t>3. TRAVEL BY PUBLIC CARRIER</t>
  </si>
  <si>
    <t>4. OTHER EXPENSES</t>
  </si>
  <si>
    <t>Foreign Travel Justification Memo  (REQUIRED)</t>
  </si>
  <si>
    <t>Permission to Travel (All Conf, Conventions, Associations, and Meetings) REQUIRED</t>
  </si>
  <si>
    <t>A Permission is required for Foreign travel reimbursement</t>
  </si>
  <si>
    <t>Date Format ( MM / DD / YY)</t>
  </si>
  <si>
    <r>
      <t>COMPLETE ONLY IF THIS IS YOUR FIRST TIME TO TRAVEL</t>
    </r>
    <r>
      <rPr>
        <b/>
        <sz val="10"/>
        <rFont val="Arial"/>
        <family val="2"/>
      </rPr>
      <t xml:space="preserve"> </t>
    </r>
  </si>
  <si>
    <r>
      <t xml:space="preserve">Location of Visit:
(City, Country)
</t>
    </r>
    <r>
      <rPr>
        <b/>
        <sz val="10"/>
        <color indexed="10"/>
        <rFont val="Arial"/>
        <family val="2"/>
      </rPr>
      <t>REQUIRED BY STATE</t>
    </r>
  </si>
  <si>
    <t>Registration Check Request (US Dollars only)</t>
  </si>
  <si>
    <t>Start Date of Trip (MM/DD/YY)</t>
  </si>
  <si>
    <t>Name must match Payroll Employee ID (No nicknames)</t>
  </si>
  <si>
    <t>INTERNATIONAL TRAVEL ONLY</t>
  </si>
  <si>
    <t xml:space="preserve">Title of Meeting </t>
  </si>
  <si>
    <t>Private Vehicle Mileage</t>
  </si>
  <si>
    <t xml:space="preserve">M&amp;IE Rate is pulled from the U.S. Dept of State website below. </t>
  </si>
  <si>
    <r>
      <t xml:space="preserve">3) </t>
    </r>
    <r>
      <rPr>
        <b/>
        <sz val="10"/>
        <color rgb="FFFF0000"/>
        <rFont val="Arial Narrow"/>
        <family val="2"/>
      </rPr>
      <t>**</t>
    </r>
    <r>
      <rPr>
        <b/>
        <sz val="10"/>
        <color theme="1"/>
        <rFont val="Arial Narrow"/>
        <family val="2"/>
      </rPr>
      <t>Dean's Signature                                                                                  Date</t>
    </r>
  </si>
  <si>
    <t>2) **Chair or Next Higher Expenditure Authority                                     Date</t>
  </si>
  <si>
    <t>Beginning Date</t>
  </si>
  <si>
    <t>Ending Date</t>
  </si>
  <si>
    <t>Advance Account Code</t>
  </si>
  <si>
    <t>Advance Voucher Number</t>
  </si>
  <si>
    <t xml:space="preserve">Generated on </t>
  </si>
  <si>
    <t>Outstanding Travel Advances: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t>
  </si>
  <si>
    <t>Registration Fees (NOT PCARD)</t>
  </si>
  <si>
    <t>Rtl Car Fuel-(org receipt+rental receipt)</t>
  </si>
  <si>
    <t>Euro Rail Pass, VISA Entry Fee</t>
  </si>
  <si>
    <t xml:space="preserve">Rental Car -(original itemized receipt)   </t>
  </si>
  <si>
    <t>Airline Bag Fee (receipt required)</t>
  </si>
  <si>
    <t>Select an expense from drop down box</t>
  </si>
  <si>
    <t>Empl ID</t>
  </si>
  <si>
    <t>PRINT THIS PAGE AND ATTACH TO TV p1</t>
  </si>
  <si>
    <r>
      <t xml:space="preserve">Registration fees are paid by the traveling employee.  
</t>
    </r>
    <r>
      <rPr>
        <b/>
        <u/>
        <sz val="14"/>
        <color indexed="10"/>
        <rFont val="Arial"/>
        <family val="2"/>
      </rPr>
      <t>EXCEPTIONS</t>
    </r>
    <r>
      <rPr>
        <b/>
        <sz val="14"/>
        <color indexed="10"/>
        <rFont val="Arial"/>
        <family val="2"/>
      </rPr>
      <t xml:space="preserve">
Is this registration for a Group (4 or more employees)?  If yes, complete form.  If no, employee needs to pay.
Is this registration over $750.00 and</t>
    </r>
    <r>
      <rPr>
        <b/>
        <i/>
        <sz val="14"/>
        <color indexed="10"/>
        <rFont val="Arial"/>
        <family val="2"/>
      </rPr>
      <t xml:space="preserve"> </t>
    </r>
    <r>
      <rPr>
        <b/>
        <i/>
        <u/>
        <sz val="14"/>
        <rFont val="Arial"/>
        <family val="2"/>
      </rPr>
      <t>payment is being made within the USA</t>
    </r>
    <r>
      <rPr>
        <b/>
        <sz val="14"/>
        <rFont val="Arial"/>
        <family val="2"/>
      </rPr>
      <t>?</t>
    </r>
    <r>
      <rPr>
        <b/>
        <sz val="14"/>
        <color indexed="10"/>
        <rFont val="Arial"/>
        <family val="2"/>
      </rPr>
      <t xml:space="preserve">  If yes, complete form.  If no, employee needs to pay.
Does Employee or Department not have a PCard that can be used? If yes, use PCard for registration fee "ONLY".    If no, attach a memo of explaination.</t>
    </r>
  </si>
  <si>
    <r>
      <t xml:space="preserve">If a W-9 is not attached the </t>
    </r>
    <r>
      <rPr>
        <i/>
        <sz val="12"/>
        <rFont val="Arial"/>
        <family val="2"/>
      </rPr>
      <t>Telephone Number</t>
    </r>
    <r>
      <rPr>
        <sz val="12"/>
        <rFont val="Arial"/>
        <family val="2"/>
      </rPr>
      <t xml:space="preserve"> and </t>
    </r>
    <r>
      <rPr>
        <i/>
        <sz val="12"/>
        <rFont val="Arial"/>
        <family val="2"/>
      </rPr>
      <t xml:space="preserve">Fax Number </t>
    </r>
    <r>
      <rPr>
        <sz val="12"/>
        <rFont val="Arial"/>
        <family val="2"/>
      </rPr>
      <t>are required.  Payment cannot be made until a W-9 has been received.</t>
    </r>
  </si>
  <si>
    <t xml:space="preserve">Do not include any other expenses other than Registration Fees. Please deduct any Dues, Abstract Fees and Membership Fees. Submit unallowable expenses to Accounts Payable on an Employee Reimbursement Form.  Pcard cannot be used for these expenses.    </t>
  </si>
  <si>
    <t>Location</t>
  </si>
  <si>
    <t>DETAILED DESCRIPTION</t>
  </si>
  <si>
    <t xml:space="preserve">
NO Registrations will be paid to vendors OUTSIDE OF THE USA                                         
 Registration Check Requests that do not allow 4 weeks to process will be returned to the department.</t>
  </si>
  <si>
    <t>1. Identify the Date of Event/Entertainment, Time of Event/Entertainment, Location of Event/Entertainment, Amount of Event/Entertainment.</t>
  </si>
  <si>
    <r>
      <t xml:space="preserve">3.  Identify Employee(s) and  all persons in attendance, </t>
    </r>
    <r>
      <rPr>
        <b/>
        <i/>
        <u/>
        <sz val="11"/>
        <color indexed="10"/>
        <rFont val="Times New Roman"/>
        <family val="1"/>
      </rPr>
      <t xml:space="preserve">including their relationship to the program to be benefited </t>
    </r>
    <r>
      <rPr>
        <b/>
        <i/>
        <sz val="11"/>
        <color indexed="10"/>
        <rFont val="Times New Roman"/>
        <family val="1"/>
      </rPr>
      <t>as well as any other relevant details.</t>
    </r>
  </si>
  <si>
    <t>ENTER THE TOTAL</t>
  </si>
  <si>
    <t xml:space="preserve">If claiming perdiem, this meal should not be included in either the Breakfast, Lunch or Dinner field that corresponds with the meal claimed on the Business Related Expense Form. </t>
  </si>
  <si>
    <r>
      <t xml:space="preserve">2.  Statement of </t>
    </r>
    <r>
      <rPr>
        <b/>
        <u/>
        <sz val="11"/>
        <color indexed="8"/>
        <rFont val="Times New Roman"/>
        <family val="1"/>
      </rPr>
      <t>purpose for the expense</t>
    </r>
    <r>
      <rPr>
        <b/>
        <sz val="11"/>
        <color indexed="8"/>
        <rFont val="Times New Roman"/>
        <family val="1"/>
      </rPr>
      <t xml:space="preserve"> as well as how it will </t>
    </r>
    <r>
      <rPr>
        <b/>
        <u/>
        <sz val="11"/>
        <color indexed="8"/>
        <rFont val="Times New Roman"/>
        <family val="1"/>
      </rPr>
      <t>benefit to the University</t>
    </r>
    <r>
      <rPr>
        <b/>
        <sz val="11"/>
        <color indexed="8"/>
        <rFont val="Times New Roman"/>
        <family val="1"/>
      </rPr>
      <t xml:space="preserve">   </t>
    </r>
    <r>
      <rPr>
        <b/>
        <i/>
        <sz val="11"/>
        <color indexed="10"/>
        <rFont val="Times New Roman"/>
        <family val="1"/>
      </rPr>
      <t>(General phrases such as Entertainment Expenses" and  "Business Lunch" are not adequate explanations and will be returned, thereby delaying reimbursement)</t>
    </r>
  </si>
  <si>
    <r>
      <t xml:space="preserve">Attach all </t>
    </r>
    <r>
      <rPr>
        <b/>
        <u/>
        <sz val="14"/>
        <color indexed="8"/>
        <rFont val="Arial Black"/>
        <family val="2"/>
      </rPr>
      <t>original receipts</t>
    </r>
    <r>
      <rPr>
        <b/>
        <sz val="14"/>
        <color indexed="8"/>
        <rFont val="Arial Black"/>
        <family val="2"/>
      </rPr>
      <t xml:space="preserve"> to a blank sheet of paper and attach to a Travel Voucher.</t>
    </r>
  </si>
  <si>
    <t>ENTER THE CURRENCY CODE</t>
  </si>
  <si>
    <t xml:space="preserve">SELECT YES OR NO (ATTACH A CONVERSION RATE PRINTOUT FROM A WEBSITE) </t>
  </si>
  <si>
    <t>1) *Employee Signature                                                                               Date</t>
  </si>
  <si>
    <t>Any additional information? Type it below</t>
  </si>
  <si>
    <r>
      <t>6)</t>
    </r>
    <r>
      <rPr>
        <b/>
        <sz val="10"/>
        <color indexed="10"/>
        <rFont val="Arial Narrow"/>
        <family val="2"/>
      </rPr>
      <t xml:space="preserve"> **</t>
    </r>
    <r>
      <rPr>
        <b/>
        <sz val="10"/>
        <color indexed="8"/>
        <rFont val="Arial Narrow"/>
        <family val="2"/>
      </rPr>
      <t>Vice President/Provost                                                     Date</t>
    </r>
  </si>
  <si>
    <t>5) USM Travel Coordinator                                                     Date</t>
  </si>
  <si>
    <t xml:space="preserve">Fund  /Dept-ID  /Program  /Proj-Grant </t>
  </si>
  <si>
    <t>Fund  /Dept-ID  /Program  /Proj-Grant</t>
  </si>
  <si>
    <t>Travel &amp; Payroll Use Only:</t>
  </si>
  <si>
    <t>Late Notification Dates</t>
  </si>
  <si>
    <t>Traveler's Signature Authority Notification Date</t>
  </si>
  <si>
    <t>Effective Pay Period &amp; Ded. Amt(s)</t>
  </si>
  <si>
    <t xml:space="preserve">CHARTFIELD 2 </t>
  </si>
  <si>
    <t xml:space="preserve">CHARTFIELD 1 </t>
  </si>
  <si>
    <t>Total this page</t>
  </si>
  <si>
    <t>Total TVpg2</t>
  </si>
  <si>
    <t>Total BREF</t>
  </si>
  <si>
    <t>*Chair or Next Higher Signature and Date</t>
  </si>
  <si>
    <t>Add'l Approval Signature (if applicable) and Date</t>
  </si>
  <si>
    <t>*Employee Signature and Date</t>
  </si>
  <si>
    <t>Printed proof of conversion rate used attached to voucher</t>
  </si>
  <si>
    <t>Travel Office Use Only</t>
  </si>
  <si>
    <t>*By signing, I certify that the above claim is correct, that no part has been paid, that the above expenses were directly related to Universtiy business, that I have made payment and I will not be reimbursed from another source. I also understand that the University will direct deposit this reimbursement into the bank and account number I have listed with Human Resources (exceptions noted on the Travel Website).</t>
  </si>
  <si>
    <t>Foreign Travel Justification Memo (REQUIRED)</t>
  </si>
  <si>
    <r>
      <t xml:space="preserve">Select a Purpose of trip:
</t>
    </r>
    <r>
      <rPr>
        <b/>
        <sz val="11"/>
        <color indexed="10"/>
        <rFont val="Arial"/>
        <family val="2"/>
      </rPr>
      <t>REQUIRED BY STATE</t>
    </r>
  </si>
  <si>
    <t>THE FOLLOWING INFORMATION IS REQUIRED BY THE STATE OF MS. - 
FORM WILL BE RETURNED IF NOT COMPLETED</t>
  </si>
  <si>
    <t xml:space="preserve">Foreign Travel Justification Form is REQUIRED and must be attached to the PTT. </t>
  </si>
  <si>
    <t xml:space="preserve">http://www.casi.org.uk/info/1051list/annexd.html </t>
  </si>
  <si>
    <t>FROM CHARTFIELD 2</t>
  </si>
  <si>
    <t>FROM CHARTFIELD 1</t>
  </si>
  <si>
    <t>Attach the Foreign Travel Justification Form identifing funding sources</t>
  </si>
  <si>
    <t>When taking an advance, the Travel Advance Agreement must be completed and attached to the Permission to Travel.  See yellow tab below.</t>
  </si>
  <si>
    <t xml:space="preserve">**ALL Signatures Required for Foreign, Hawaii, Canada, and Mexico Travel        (No Employee can approve their own travel) </t>
  </si>
  <si>
    <t>Currency code</t>
  </si>
  <si>
    <t>Meal (M&amp;IE) rate</t>
  </si>
  <si>
    <t xml:space="preserve">Attach the detailed fight itinerary from airlines that shows each leg of flight along with proof of payment. </t>
  </si>
  <si>
    <t>Reclass</t>
  </si>
  <si>
    <t>Voucher</t>
  </si>
  <si>
    <t>Rented Car</t>
  </si>
  <si>
    <t xml:space="preserve">Hawaii, Canada, Mexico, Guam, Virgin Islands, and Puerto Rico are considered Foreign to State of MS Dept of Finance &amp; Travel. </t>
  </si>
  <si>
    <t>Name of all individuals that expense was for, their title, employee or non-employee of USM.</t>
  </si>
  <si>
    <t>The attached itemized receipts had no alcoholic beverages purchased on them________ (Initials of person requesting reimbursement-REQUIRED)</t>
  </si>
  <si>
    <t>Due Traveler</t>
  </si>
  <si>
    <t>ADVANCE REQUEST</t>
  </si>
  <si>
    <t>Signed Travel Advance Agreement required</t>
  </si>
  <si>
    <t>ADVANCE DUE DATE</t>
  </si>
  <si>
    <t>Open Item Number</t>
  </si>
  <si>
    <t>Location of Travel</t>
  </si>
  <si>
    <t xml:space="preserve">Please identify below the source of funds allocated and why this trip is extremely beneficial to USM in the spaces below.  </t>
  </si>
  <si>
    <t xml:space="preserve">This form must be completed and submitted with the Foreign Permission to Travel Form.  </t>
  </si>
  <si>
    <r>
      <t>THE UNIVERSITY OF SOUTHERN MISSISSIPPI</t>
    </r>
    <r>
      <rPr>
        <b/>
        <sz val="13.5"/>
        <color indexed="8"/>
        <rFont val="Times New Roman"/>
        <family val="1"/>
      </rPr>
      <t xml:space="preserve">                                                                                          </t>
    </r>
  </si>
  <si>
    <t>FOREIGN TRAVEL</t>
  </si>
  <si>
    <t xml:space="preserve">JUSTIFICATION FORM </t>
  </si>
  <si>
    <t>4. Please state in detail the purpose of the foreign travel and how the trip will be extremely beneficial to the University (REQUIRED)</t>
  </si>
  <si>
    <r>
      <t>NOTE</t>
    </r>
    <r>
      <rPr>
        <b/>
        <sz val="10"/>
        <color indexed="10"/>
        <rFont val="Times New Roman"/>
        <family val="1"/>
      </rPr>
      <t xml:space="preserve">
</t>
    </r>
    <r>
      <rPr>
        <b/>
        <u/>
        <sz val="10"/>
        <color rgb="FFFF0000"/>
        <rFont val="Times New Roman"/>
        <family val="1"/>
      </rPr>
      <t>No registration will be paid to vendors outside of the USA</t>
    </r>
    <r>
      <rPr>
        <b/>
        <sz val="10"/>
        <color rgb="FFFF0000"/>
        <rFont val="Times New Roman"/>
        <family val="1"/>
      </rPr>
      <t>.  R</t>
    </r>
    <r>
      <rPr>
        <b/>
        <sz val="10"/>
        <color indexed="10"/>
        <rFont val="Times New Roman"/>
        <family val="1"/>
      </rPr>
      <t>egistration Check Requests that do not allow 4 weeks to process will be returned to the department.</t>
    </r>
  </si>
  <si>
    <t>*NOTE - Less than $750.00 Employee must pay and be reimbursed on Travel Voucher. Registration Check Requests that do not allow 4 weeks to process will be returned to the department.</t>
  </si>
  <si>
    <t>https://aoprals.state.gov/web920/per_diem.asp</t>
  </si>
  <si>
    <t>Meal Allowances (per Diem)</t>
  </si>
  <si>
    <t>EXPLAIN FUNDING ON FOREIGN JUSTIFICATION FORM</t>
  </si>
  <si>
    <t>Enter First Name-Middle Initial-Last name</t>
  </si>
  <si>
    <t>Enter your USM Empl ID (See paycheck)</t>
  </si>
  <si>
    <r>
      <t>Enter your Social Security Number (FIRST PYMT ONLY)</t>
    </r>
    <r>
      <rPr>
        <b/>
        <sz val="9"/>
        <color indexed="8"/>
        <rFont val="Arial"/>
        <family val="2"/>
      </rPr>
      <t xml:space="preserve"> </t>
    </r>
  </si>
  <si>
    <t>Enter your Campus E-Mail Address</t>
  </si>
  <si>
    <t>Enter your Campus Dept. Phone #</t>
  </si>
  <si>
    <t>Select your University Classification</t>
  </si>
  <si>
    <t>CHARTFIELD1</t>
  </si>
  <si>
    <t>CHARTFIELD2</t>
  </si>
  <si>
    <t>Your paperwork will be returned unpaid, if you do not include a chartfield.</t>
  </si>
  <si>
    <t>(Required to determine Travel Advance Due Date)</t>
  </si>
  <si>
    <t>Person submitting for employee</t>
  </si>
  <si>
    <t>UNIVERSITY OF SOUTHERN MISSISSIPPI</t>
  </si>
  <si>
    <t>DEPT MAX PAYMENT</t>
  </si>
  <si>
    <t>In compliance with Section 25-3-45 Mississippi Code 1972, request is made for authorization to attend the following convention, association, or meeting.</t>
  </si>
  <si>
    <t>TRAVEL USE ONLY</t>
  </si>
  <si>
    <r>
      <t xml:space="preserve">Other Expenses </t>
    </r>
    <r>
      <rPr>
        <sz val="11"/>
        <color indexed="10"/>
        <rFont val="Arial"/>
        <family val="2"/>
      </rPr>
      <t>(attach note)</t>
    </r>
  </si>
  <si>
    <t>Enter the Daily M&amp;IE Rate and currency code for Country visiting below</t>
  </si>
  <si>
    <t>Name of Submitter:</t>
  </si>
  <si>
    <t>Phone Number:</t>
  </si>
  <si>
    <t>Email:</t>
  </si>
  <si>
    <t>SSN (Students required)</t>
  </si>
  <si>
    <t>Campus E-Mail</t>
  </si>
  <si>
    <r>
      <t>Purpose of Travel (</t>
    </r>
    <r>
      <rPr>
        <sz val="12"/>
        <color rgb="FFFF0000"/>
        <rFont val="Arial Narrow"/>
        <family val="2"/>
      </rPr>
      <t>REQUIRED</t>
    </r>
    <r>
      <rPr>
        <sz val="12"/>
        <color indexed="8"/>
        <rFont val="Arial Narrow"/>
        <family val="2"/>
      </rPr>
      <t>)</t>
    </r>
  </si>
  <si>
    <t>Taxi, Shuttle, Rail Pass</t>
  </si>
  <si>
    <t>Registration Fee</t>
  </si>
  <si>
    <r>
      <t xml:space="preserve">2. If requested travel is to be paid by a </t>
    </r>
    <r>
      <rPr>
        <b/>
        <u/>
        <sz val="14"/>
        <color indexed="8"/>
        <rFont val="Arial"/>
        <family val="2"/>
      </rPr>
      <t>DE account</t>
    </r>
    <r>
      <rPr>
        <b/>
        <sz val="14"/>
        <color indexed="8"/>
        <rFont val="Arial"/>
        <family val="2"/>
      </rPr>
      <t xml:space="preserve">, provide the sources (e.g., roll-over E&amp;G, sales, fees, recovered indirects from grants and contracts).  </t>
    </r>
    <r>
      <rPr>
        <b/>
        <sz val="14"/>
        <color rgb="FFFF0000"/>
        <rFont val="Arial"/>
        <family val="2"/>
      </rPr>
      <t>Continue to #4.</t>
    </r>
    <r>
      <rPr>
        <b/>
        <sz val="14"/>
        <color theme="3"/>
        <rFont val="Arial"/>
        <family val="2"/>
      </rPr>
      <t xml:space="preserve"> </t>
    </r>
  </si>
  <si>
    <r>
      <t xml:space="preserve">3. If requested travel is to be paid by </t>
    </r>
    <r>
      <rPr>
        <b/>
        <u/>
        <sz val="14"/>
        <color indexed="8"/>
        <rFont val="Arial"/>
        <family val="2"/>
      </rPr>
      <t>"E &amp; G" funds</t>
    </r>
    <r>
      <rPr>
        <b/>
        <sz val="14"/>
        <color indexed="8"/>
        <rFont val="Arial"/>
        <family val="2"/>
      </rPr>
      <t xml:space="preserve"> (not State General Funds), provide detail.  </t>
    </r>
    <r>
      <rPr>
        <b/>
        <sz val="14"/>
        <color rgb="FFFF0000"/>
        <rFont val="Arial"/>
        <family val="2"/>
      </rPr>
      <t>Continue to #4</t>
    </r>
    <r>
      <rPr>
        <b/>
        <sz val="14"/>
        <color theme="3"/>
        <rFont val="Arial"/>
        <family val="2"/>
      </rPr>
      <t>.</t>
    </r>
    <r>
      <rPr>
        <b/>
        <sz val="14"/>
        <color indexed="8"/>
        <rFont val="Arial"/>
        <family val="2"/>
      </rPr>
      <t xml:space="preserve"> </t>
    </r>
  </si>
  <si>
    <r>
      <t xml:space="preserve">1. If requested travel is to be paid from a </t>
    </r>
    <r>
      <rPr>
        <b/>
        <u/>
        <sz val="14"/>
        <color indexed="8"/>
        <rFont val="Arial"/>
        <family val="2"/>
      </rPr>
      <t>Grant</t>
    </r>
    <r>
      <rPr>
        <b/>
        <sz val="14"/>
        <color indexed="8"/>
        <rFont val="Arial"/>
        <family val="2"/>
      </rPr>
      <t xml:space="preserve"> (include source/division/budget).   </t>
    </r>
    <r>
      <rPr>
        <b/>
        <sz val="14"/>
        <color rgb="FFFF0000"/>
        <rFont val="Arial"/>
        <family val="2"/>
      </rPr>
      <t>Continue to # 4.</t>
    </r>
  </si>
  <si>
    <t>Please attach to your signed Foreign Permission to Travel Form</t>
  </si>
  <si>
    <t>Office Of Research Admin. (Box 5157) and Date</t>
  </si>
  <si>
    <t>MUST BE ATTACHED TO  EMPLOYEE FOREIGN TRAVEL VOUCHER FOR AMOUNT TO BE INCLUDED</t>
  </si>
  <si>
    <r>
      <t>The maximum amount that can be advanced is</t>
    </r>
    <r>
      <rPr>
        <b/>
        <u/>
        <sz val="16"/>
        <color rgb="FFFF0000"/>
        <rFont val="Times New Roman"/>
        <family val="1"/>
      </rPr>
      <t xml:space="preserve"> 80 percent</t>
    </r>
    <r>
      <rPr>
        <b/>
        <sz val="16"/>
        <color indexed="8"/>
        <rFont val="Times New Roman"/>
        <family val="1"/>
      </rPr>
      <t xml:space="preserve"> of the estimated cost of the trip less any expenses prepaid or charged to the university (registration fees, airline tickets, hotel deposit).</t>
    </r>
    <r>
      <rPr>
        <b/>
        <sz val="12"/>
        <color indexed="8"/>
        <rFont val="Times New Roman"/>
        <family val="1"/>
      </rPr>
      <t xml:space="preserve">
</t>
    </r>
    <r>
      <rPr>
        <b/>
        <sz val="20"/>
        <color indexed="10"/>
        <rFont val="Times New Roman"/>
        <family val="1"/>
      </rPr>
      <t>The Advances are to be repaid by the employee with the submission of a Travel Voucher.</t>
    </r>
  </si>
  <si>
    <t>Your Department Name (Not Division)</t>
  </si>
  <si>
    <t>Enter your Department Mail Box #</t>
  </si>
  <si>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</si>
  <si>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t>Submitter Name</t>
  </si>
  <si>
    <t>Submitter Email</t>
  </si>
  <si>
    <t>Submitter Campus Phone</t>
  </si>
  <si>
    <r>
      <rPr>
        <b/>
        <i/>
        <u/>
        <sz val="18"/>
        <rFont val="Times New Roman"/>
        <family val="1"/>
      </rPr>
      <t>Regarding Direct Deposit</t>
    </r>
    <r>
      <rPr>
        <b/>
        <i/>
        <sz val="12"/>
        <rFont val="Times New Roman"/>
        <family val="1"/>
      </rPr>
      <t xml:space="preserve">: Deposits will be made to the same bank and account as your payroll. Your expense reimbursements can only be direct deposited into one bank account. We are limited through PeopleSoft to only one account, which has to be the one you use for your payroll as listed in the HR files. This process is part of achieving greater efficiencies with our current resources.  </t>
    </r>
  </si>
  <si>
    <t xml:space="preserve"> Maximum Allowed 80%</t>
  </si>
  <si>
    <t>Amount Requesting</t>
  </si>
  <si>
    <t>Advance (if needed) must be requested when submitting this form,       3 weeks in advance of start date.</t>
  </si>
  <si>
    <t>ESTIMATED PERSONAL EXPENSES:</t>
  </si>
  <si>
    <t>4) **Ofc of Research Admin. (If restricted funds-Box5157)              Date</t>
  </si>
  <si>
    <r>
      <t>7)</t>
    </r>
    <r>
      <rPr>
        <b/>
        <sz val="10"/>
        <color indexed="10"/>
        <rFont val="Arial Narrow"/>
        <family val="2"/>
      </rPr>
      <t>**</t>
    </r>
    <r>
      <rPr>
        <b/>
        <sz val="10"/>
        <color indexed="8"/>
        <rFont val="Arial Narrow"/>
        <family val="2"/>
      </rPr>
      <t>President (or Designate)                                                   Date</t>
    </r>
  </si>
  <si>
    <r>
      <t xml:space="preserve">3) </t>
    </r>
    <r>
      <rPr>
        <sz val="10"/>
        <color rgb="FFFF0000"/>
        <rFont val="Arial Narrow"/>
        <family val="2"/>
      </rPr>
      <t>**</t>
    </r>
    <r>
      <rPr>
        <sz val="10"/>
        <color theme="1"/>
        <rFont val="Arial Narrow"/>
        <family val="2"/>
      </rPr>
      <t>Additional Signature (If Applicable)                                                           Date</t>
    </r>
  </si>
  <si>
    <t>ENTER CURRENCY RATE = $1.00/USD</t>
  </si>
  <si>
    <t>Note: for additional Public Carriers, use tab TV pg2</t>
  </si>
  <si>
    <r>
      <t xml:space="preserve">Note: for additional mileage, use either tab </t>
    </r>
    <r>
      <rPr>
        <sz val="10"/>
        <color indexed="8"/>
        <rFont val="Arial Narrow"/>
        <family val="2"/>
      </rPr>
      <t>Multi Trip Mileage (or) TV pg2</t>
    </r>
  </si>
  <si>
    <t xml:space="preserve">Proof of conversion required. Print and attach conversion rate used for each receipt using 
</t>
  </si>
  <si>
    <t xml:space="preserve">https://www.oanda.com/currency/converter/     </t>
  </si>
  <si>
    <t>ATTACH YOUR SIGNED COPY</t>
  </si>
  <si>
    <t>SS# (Required 1st reimb.)</t>
  </si>
  <si>
    <t>Driven by family member to airport to avoid leaving vehicle?</t>
  </si>
  <si>
    <r>
      <rPr>
        <i/>
        <sz val="11"/>
        <color indexed="8"/>
        <rFont val="Arial Narrow"/>
        <family val="2"/>
      </rPr>
      <t xml:space="preserve"> </t>
    </r>
    <r>
      <rPr>
        <b/>
        <i/>
        <sz val="11"/>
        <color rgb="FFFF0000"/>
        <rFont val="Arial Narrow"/>
        <family val="2"/>
      </rPr>
      <t>M&amp;IE rate applies only while out of country</t>
    </r>
    <r>
      <rPr>
        <b/>
        <i/>
        <sz val="11"/>
        <color indexed="8"/>
        <rFont val="Arial Narrow"/>
        <family val="2"/>
      </rPr>
      <t>.</t>
    </r>
    <r>
      <rPr>
        <b/>
        <i/>
        <sz val="10"/>
        <color indexed="8"/>
        <rFont val="Arial Narrow"/>
        <family val="2"/>
      </rPr>
      <t xml:space="preserve"> </t>
    </r>
    <r>
      <rPr>
        <i/>
        <sz val="10"/>
        <color indexed="8"/>
        <rFont val="Arial Narrow"/>
        <family val="2"/>
      </rPr>
      <t xml:space="preserve">                    Note: for additional days, use tab </t>
    </r>
    <r>
      <rPr>
        <sz val="10"/>
        <color indexed="8"/>
        <rFont val="Arial Narrow"/>
        <family val="2"/>
      </rPr>
      <t>TV pg2</t>
    </r>
  </si>
  <si>
    <t>1. PERSONAL MEALS AND BUSINESS LODGING      (receipts not required for individual meals) Do not include personal travel.</t>
  </si>
  <si>
    <r>
      <t xml:space="preserve">4. OTHER EXPENSES                                                                                                              </t>
    </r>
    <r>
      <rPr>
        <i/>
        <sz val="10"/>
        <color indexed="8"/>
        <rFont val="Arial Black"/>
        <family val="2"/>
      </rPr>
      <t xml:space="preserve">(All receipts must be converted into USD) </t>
    </r>
  </si>
  <si>
    <r>
      <t xml:space="preserve">3. TRAVEL BY PUBLIC CARRIER </t>
    </r>
    <r>
      <rPr>
        <i/>
        <sz val="10"/>
        <color indexed="8"/>
        <rFont val="Arial Black"/>
        <family val="2"/>
      </rPr>
      <t xml:space="preserve">                                (Attach airfare cost comparison to support lowest ticket was purchased)</t>
    </r>
  </si>
  <si>
    <t xml:space="preserve">Max Payment </t>
  </si>
  <si>
    <t>JE</t>
  </si>
  <si>
    <t xml:space="preserve">PAY BACK TO USM </t>
  </si>
  <si>
    <t>ADVANCE LOAN</t>
  </si>
  <si>
    <t>All Expenses</t>
  </si>
  <si>
    <t>FOREIGN TRAVEL VOUCHER                                ITEMIZED EXPENSE LIST</t>
  </si>
  <si>
    <t>THIS PAGE IS TO ITEMIZE EXPENSE THAT DO NOT FIT INTO CATEGORIES ON TV PG 1</t>
  </si>
  <si>
    <t>TYPE OF EXPENSE</t>
  </si>
  <si>
    <t>LOCATION INCURRED</t>
  </si>
  <si>
    <t>Total Itemized list</t>
  </si>
  <si>
    <t>ORIGINAL RECEIPT OR PROOF OF PAYMENT MUST BE ATTACHED FOR EXPENSES OVER $10.00</t>
  </si>
  <si>
    <t>THE LOUVRE, PARIS</t>
  </si>
  <si>
    <t>MUSEUM TICKETS FOR STUDENTS</t>
  </si>
  <si>
    <t>STUDENT GROUP MEAL</t>
  </si>
  <si>
    <t>CURRENCY RATE USED</t>
  </si>
  <si>
    <t>FOREIGN AMOUNT</t>
  </si>
  <si>
    <t>US DOLLAR AMT FROM PRINTOUT</t>
  </si>
  <si>
    <t>EXAMPLE:</t>
  </si>
  <si>
    <t>Be specific identifing the expense</t>
  </si>
  <si>
    <t>Where did you spend the funds</t>
  </si>
  <si>
    <t>on receeipt</t>
  </si>
  <si>
    <t xml:space="preserve">print out proof </t>
  </si>
  <si>
    <t>Select Faculty, Staff, PI, Student</t>
  </si>
  <si>
    <t>ITEMIZED LIST</t>
  </si>
  <si>
    <t>TV1, TV2</t>
  </si>
  <si>
    <t>Travel Voucher page 1 and overflow page 2</t>
  </si>
  <si>
    <t>Additional expenses - non category</t>
  </si>
  <si>
    <t>PTT (Required)</t>
  </si>
  <si>
    <t>FR TR JUST (Required)</t>
  </si>
  <si>
    <t>Travel Advance Agreement (submit if requesting loan)</t>
  </si>
  <si>
    <t xml:space="preserve">There is no formula in this section. You must type in your total on each line, for it to be included in the grand total at bottom of page.  </t>
  </si>
  <si>
    <t>from converter</t>
  </si>
  <si>
    <r>
      <t xml:space="preserve">The Permission to Travel </t>
    </r>
    <r>
      <rPr>
        <b/>
        <u/>
        <sz val="10"/>
        <rFont val="Arial"/>
        <family val="2"/>
      </rPr>
      <t>and</t>
    </r>
    <r>
      <rPr>
        <b/>
        <sz val="10"/>
        <rFont val="Arial"/>
        <family val="2"/>
      </rPr>
      <t xml:space="preserve"> the Foreign Travel Justification Memo </t>
    </r>
    <r>
      <rPr>
        <b/>
        <u/>
        <sz val="10"/>
        <rFont val="Arial"/>
        <family val="2"/>
      </rPr>
      <t>must be submitted together</t>
    </r>
  </si>
  <si>
    <r>
      <t xml:space="preserve">
The information entered on the "</t>
    </r>
    <r>
      <rPr>
        <b/>
        <sz val="10"/>
        <color rgb="FFFF0000"/>
        <rFont val="Arial Rounded MT Bold"/>
        <family val="2"/>
      </rPr>
      <t>Start Here</t>
    </r>
    <r>
      <rPr>
        <b/>
        <sz val="10"/>
        <rFont val="Arial Rounded MT Bold"/>
        <family val="2"/>
      </rPr>
      <t xml:space="preserve">" page will be used to auto-populate each of the forms in this workbook.
This will save data entry time.
</t>
    </r>
  </si>
  <si>
    <t xml:space="preserve">Date </t>
  </si>
  <si>
    <t>FOREIGN TRAVEL VOUCHER</t>
  </si>
  <si>
    <r>
      <t xml:space="preserve">THE UNIVERSITY OF SOUTHERN MISSISSIPPI
      BUSINESS RELATED EXPENSE FORM                      </t>
    </r>
    <r>
      <rPr>
        <b/>
        <i/>
        <sz val="20"/>
        <color rgb="FFFF0000"/>
        <rFont val="Arial"/>
        <family val="2"/>
      </rPr>
      <t>FOREIGN TRAVEL</t>
    </r>
    <r>
      <rPr>
        <b/>
        <sz val="16"/>
        <color indexed="8"/>
        <rFont val="Arial"/>
        <family val="2"/>
      </rPr>
      <t xml:space="preserve"> 
                                                                                                                                                                                                                                                                                                                                      </t>
    </r>
  </si>
  <si>
    <t>Yes-$0.16</t>
  </si>
  <si>
    <t>Yes- $0.16</t>
  </si>
  <si>
    <r>
      <t xml:space="preserve">University of Southern Mississippi
Official Permission to Travel and Reimbursement Forms for 
</t>
    </r>
    <r>
      <rPr>
        <b/>
        <u/>
        <sz val="16"/>
        <color rgb="FF0070C0"/>
        <rFont val="Arial"/>
        <family val="2"/>
      </rPr>
      <t>International Travel</t>
    </r>
  </si>
  <si>
    <r>
      <rPr>
        <b/>
        <sz val="18"/>
        <color rgb="FF0070C0"/>
        <rFont val="Arial Black"/>
        <family val="2"/>
      </rPr>
      <t xml:space="preserve"> </t>
    </r>
    <r>
      <rPr>
        <b/>
        <u/>
        <sz val="18"/>
        <color rgb="FF0070C0"/>
        <rFont val="Arial Black"/>
        <family val="2"/>
      </rPr>
      <t>FOREIGN</t>
    </r>
  </si>
  <si>
    <r>
      <rPr>
        <b/>
        <sz val="18"/>
        <color indexed="8"/>
        <rFont val="Times New Roman"/>
        <family val="1"/>
      </rPr>
      <t>THE UNIVERSITY OF SOUTHERN MISSISSIPPI</t>
    </r>
    <r>
      <rPr>
        <b/>
        <sz val="22"/>
        <color indexed="8"/>
        <rFont val="Times New Roman"/>
        <family val="1"/>
      </rPr>
      <t xml:space="preserve">
     </t>
    </r>
    <r>
      <rPr>
        <b/>
        <sz val="22"/>
        <color rgb="FF0070C0"/>
        <rFont val="Times New Roman"/>
        <family val="1"/>
      </rPr>
      <t xml:space="preserve"> </t>
    </r>
    <r>
      <rPr>
        <b/>
        <u/>
        <sz val="20"/>
        <color rgb="FF0070C0"/>
        <rFont val="Times New Roman"/>
        <family val="1"/>
      </rPr>
      <t>FOREIGN TRAVEL ADVANCE AGREEMENT</t>
    </r>
    <r>
      <rPr>
        <b/>
        <sz val="22"/>
        <color indexed="8"/>
        <rFont val="Times New Roman"/>
        <family val="1"/>
      </rPr>
      <t xml:space="preserve">
                                                                                                                                                                                                                                                                                                                                      </t>
    </r>
  </si>
  <si>
    <r>
      <t xml:space="preserve"> </t>
    </r>
    <r>
      <rPr>
        <b/>
        <sz val="20"/>
        <color rgb="FF0070C0"/>
        <rFont val="Arial"/>
        <family val="2"/>
      </rPr>
      <t>FOREIGN TRAVEL VOUCHER Pg2</t>
    </r>
  </si>
  <si>
    <t>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</si>
  <si>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SSN IS REQUIRED TO SET YOU UP IN SYSTEM FOR PAYMENT</t>
  </si>
  <si>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b/>
        <i/>
        <u/>
        <sz val="10"/>
        <color indexed="10"/>
        <rFont val="Arial"/>
        <family val="2"/>
      </rPr>
      <t xml:space="preserve">EXCEPTIONS: </t>
    </r>
    <r>
      <rPr>
        <b/>
        <sz val="10"/>
        <color indexed="8"/>
        <rFont val="Arial"/>
        <family val="2"/>
      </rPr>
      <t xml:space="preserve">
</t>
    </r>
    <r>
      <rPr>
        <b/>
        <sz val="10"/>
        <color indexed="10"/>
        <rFont val="Arial"/>
        <family val="2"/>
      </rPr>
      <t>USM Graduate students</t>
    </r>
    <r>
      <rPr>
        <b/>
        <sz val="10"/>
        <color indexed="8"/>
        <rFont val="Arial"/>
        <family val="2"/>
      </rPr>
      <t xml:space="preserve"> must complete travel forms for reimbursement of any travel (required by State).
</t>
    </r>
    <r>
      <rPr>
        <b/>
        <sz val="10"/>
        <color indexed="10"/>
        <rFont val="Arial"/>
        <family val="2"/>
      </rPr>
      <t xml:space="preserve">Undergraduate students </t>
    </r>
    <r>
      <rPr>
        <b/>
        <sz val="10"/>
        <color indexed="8"/>
        <rFont val="Arial"/>
        <family val="2"/>
      </rPr>
      <t>can be reimbursed by AP when expensed on your budget as Contractual Services or by Travel when expensed on your budget as Travel.</t>
    </r>
  </si>
  <si>
    <t xml:space="preserve">   W-9 REQUIRED FOR UNDERGRADUATE AND GRADUATE - 1ST PYMNT ONLY</t>
  </si>
  <si>
    <t>CHECK REQUEST FORM</t>
  </si>
  <si>
    <t>LOOK UP YOUR MILEAGE ON MAPQUEST</t>
  </si>
  <si>
    <t>https://www.mapquest.com/</t>
  </si>
  <si>
    <t>LOOK UP YOUR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</si>
</sst>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00000"/>
    <numFmt numFmtId="173" formatCode="&quot;$&quot;#,##0.000_);[Red]\(&quot;$&quot;#,##0.000\)"/>
    <numFmt numFmtId="174" formatCode="_(* #,##0.00000_);_(* \(#,##0.00000\);_(* &quot;-&quot;??_);_(@_)"/>
  </numFmts>
  <fonts count="274"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sz val="8"/>
      <color indexed="22"/>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b/>
      <i/>
      <sz val="9"/>
      <color indexed="8"/>
      <name val="Times New Roman"/>
      <family val="1"/>
    </font>
    <font>
      <sz val="10"/>
      <color indexed="8"/>
      <name val="Arial"/>
      <family val="2"/>
    </font>
    <font>
      <i/>
      <sz val="9"/>
      <color indexed="8"/>
      <name val="Times New Roman"/>
      <family val="1"/>
    </font>
    <font>
      <b/>
      <sz val="8.5"/>
      <color indexed="8"/>
      <name val="Times New Roman"/>
      <family val="1"/>
    </font>
    <font>
      <sz val="8"/>
      <color indexed="8"/>
      <name val="Arial"/>
      <family val="2"/>
    </font>
    <font>
      <b/>
      <sz val="10"/>
      <color indexed="8"/>
      <name val="Times New Roman"/>
      <family val="1"/>
    </font>
    <font>
      <sz val="10"/>
      <color indexed="8"/>
      <name val="Times New Roman"/>
      <family val="1"/>
    </font>
    <font>
      <sz val="9"/>
      <color indexed="8"/>
      <name val="Arial Narrow"/>
      <family val="2"/>
    </font>
    <font>
      <b/>
      <sz val="12"/>
      <color indexed="10"/>
      <name val="Tahoma"/>
      <family val="2"/>
    </font>
    <font>
      <i/>
      <sz val="10"/>
      <color indexed="8"/>
      <name val="Times New Roman"/>
      <family val="1"/>
    </font>
    <font>
      <b/>
      <sz val="12"/>
      <color indexed="8"/>
      <name val="Times New Roman"/>
      <family val="1"/>
    </font>
    <font>
      <b/>
      <sz val="14"/>
      <color indexed="18"/>
      <name val="Arial"/>
      <family val="2"/>
    </font>
    <font>
      <b/>
      <sz val="10"/>
      <color indexed="18"/>
      <name val="Arial"/>
      <family val="2"/>
    </font>
    <font>
      <b/>
      <sz val="12"/>
      <color indexed="18"/>
      <name val="Arial"/>
      <family val="2"/>
    </font>
    <font>
      <b/>
      <i/>
      <sz val="10"/>
      <color indexed="18"/>
      <name val="Arial"/>
      <family val="2"/>
    </font>
    <font>
      <b/>
      <sz val="9"/>
      <color indexed="18"/>
      <name val="Arial"/>
      <family val="2"/>
    </font>
    <font>
      <u/>
      <sz val="10"/>
      <color indexed="12"/>
      <name val="Arial"/>
      <family val="2"/>
    </font>
    <font>
      <b/>
      <i/>
      <sz val="10"/>
      <color indexed="10"/>
      <name val="Times New Roman"/>
      <family val="1"/>
    </font>
    <font>
      <sz val="8"/>
      <color indexed="22"/>
      <name val="Tahoma"/>
      <family val="2"/>
    </font>
    <font>
      <sz val="7"/>
      <color indexed="8"/>
      <name val="Times New Roman"/>
      <family val="1"/>
    </font>
    <font>
      <sz val="12"/>
      <name val="Arial"/>
      <family val="2"/>
    </font>
    <font>
      <sz val="10"/>
      <color indexed="10"/>
      <name val="Arial"/>
      <family val="2"/>
    </font>
    <font>
      <b/>
      <i/>
      <sz val="10"/>
      <color indexed="10"/>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sz val="7"/>
      <color indexed="8"/>
      <name val="Arial"/>
      <family val="2"/>
    </font>
    <font>
      <b/>
      <sz val="9"/>
      <color indexed="10"/>
      <name val="Arial"/>
      <family val="2"/>
    </font>
    <font>
      <b/>
      <sz val="12"/>
      <color indexed="8"/>
      <name val="Arial"/>
      <family val="2"/>
    </font>
    <font>
      <b/>
      <sz val="12"/>
      <color indexed="10"/>
      <name val="Arial"/>
      <family val="2"/>
    </font>
    <font>
      <b/>
      <u/>
      <sz val="14"/>
      <name val="Arial"/>
      <family val="2"/>
    </font>
    <font>
      <sz val="9"/>
      <color indexed="22"/>
      <name val="Times New Roman"/>
      <family val="1"/>
    </font>
    <font>
      <sz val="9"/>
      <color indexed="22"/>
      <name val="Arial"/>
      <family val="2"/>
    </font>
    <font>
      <b/>
      <sz val="10"/>
      <color indexed="22"/>
      <name val="Arial"/>
      <family val="2"/>
    </font>
    <font>
      <b/>
      <sz val="10"/>
      <color indexed="22"/>
      <name val="Times New Roman"/>
      <family val="1"/>
    </font>
    <font>
      <sz val="10"/>
      <color indexed="22"/>
      <name val="Times New Roman"/>
      <family val="1"/>
    </font>
    <font>
      <b/>
      <u/>
      <sz val="9"/>
      <color indexed="18"/>
      <name val="Arial"/>
      <family val="2"/>
    </font>
    <font>
      <b/>
      <sz val="9"/>
      <name val="Arial"/>
      <family val="2"/>
    </font>
    <font>
      <b/>
      <i/>
      <sz val="12"/>
      <color indexed="8"/>
      <name val="Times New Roman"/>
      <family val="1"/>
    </font>
    <font>
      <sz val="9"/>
      <name val="Times New Roman"/>
      <family val="1"/>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2"/>
      <name val="Times New Roman"/>
      <family val="1"/>
    </font>
    <font>
      <b/>
      <sz val="12"/>
      <color indexed="12"/>
      <name val="Times New Roman"/>
      <family val="1"/>
    </font>
    <font>
      <sz val="7"/>
      <name val="Times New Roman"/>
      <family val="1"/>
    </font>
    <font>
      <b/>
      <sz val="11"/>
      <name val="Times New Roman"/>
      <family val="1"/>
    </font>
    <font>
      <b/>
      <sz val="20"/>
      <name val="Times New Roman"/>
      <family val="1"/>
    </font>
    <font>
      <b/>
      <sz val="9"/>
      <color indexed="59"/>
      <name val="Arial"/>
      <family val="2"/>
    </font>
    <font>
      <sz val="10"/>
      <color indexed="59"/>
      <name val="Arial"/>
      <family val="2"/>
    </font>
    <font>
      <sz val="12"/>
      <name val="Times New Roman"/>
      <family val="1"/>
    </font>
    <font>
      <sz val="8"/>
      <name val="Times New Roman"/>
      <family val="1"/>
    </font>
    <font>
      <sz val="8"/>
      <color indexed="8"/>
      <name val="Times New Roman"/>
      <family val="1"/>
    </font>
    <font>
      <sz val="14"/>
      <color indexed="10"/>
      <name val="Arial"/>
      <family val="2"/>
    </font>
    <font>
      <b/>
      <sz val="12"/>
      <color indexed="10"/>
      <name val="Times New Roman"/>
      <family val="1"/>
    </font>
    <font>
      <b/>
      <sz val="14"/>
      <color indexed="8"/>
      <name val="Times New Roman"/>
      <family val="1"/>
    </font>
    <font>
      <b/>
      <sz val="14"/>
      <name val="Times New Roman"/>
      <family val="1"/>
    </font>
    <font>
      <b/>
      <sz val="16"/>
      <color indexed="10"/>
      <name val="Arial"/>
      <family val="2"/>
    </font>
    <font>
      <b/>
      <i/>
      <sz val="9"/>
      <name val="Times New Roman"/>
      <family val="1"/>
    </font>
    <font>
      <b/>
      <i/>
      <sz val="11"/>
      <name val="Times New Roman"/>
      <family val="1"/>
    </font>
    <font>
      <b/>
      <sz val="14"/>
      <color indexed="10"/>
      <name val="Arial"/>
      <family val="2"/>
    </font>
    <font>
      <u/>
      <sz val="10"/>
      <color indexed="10"/>
      <name val="Arial"/>
      <family val="2"/>
    </font>
    <font>
      <b/>
      <i/>
      <sz val="11"/>
      <color indexed="10"/>
      <name val="Times New Roman"/>
      <family val="1"/>
    </font>
    <font>
      <b/>
      <sz val="12"/>
      <color indexed="48"/>
      <name val="Arial"/>
      <family val="2"/>
    </font>
    <font>
      <b/>
      <sz val="20"/>
      <color indexed="10"/>
      <name val="Arial"/>
      <family val="2"/>
    </font>
    <font>
      <b/>
      <sz val="7"/>
      <color indexed="10"/>
      <name val="Times New Roman"/>
      <family val="1"/>
    </font>
    <font>
      <sz val="8"/>
      <color indexed="22"/>
      <name val="Times New Roman"/>
      <family val="1"/>
    </font>
    <font>
      <b/>
      <sz val="16"/>
      <color indexed="8"/>
      <name val="Times New Roman"/>
      <family val="1"/>
    </font>
    <font>
      <b/>
      <sz val="20"/>
      <color indexed="10"/>
      <name val="Times New Roman"/>
      <family val="1"/>
    </font>
    <font>
      <b/>
      <sz val="16"/>
      <color indexed="8"/>
      <name val="Arial"/>
      <family val="2"/>
    </font>
    <font>
      <b/>
      <sz val="16"/>
      <name val="Arial"/>
      <family val="2"/>
    </font>
    <font>
      <b/>
      <sz val="14"/>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indexed="8"/>
      <name val="Times New Roman"/>
      <family val="1"/>
    </font>
    <font>
      <b/>
      <i/>
      <u/>
      <sz val="11"/>
      <color indexed="10"/>
      <name val="Times New Roman"/>
      <family val="1"/>
    </font>
    <font>
      <b/>
      <i/>
      <sz val="14"/>
      <color indexed="10"/>
      <name val="Arial"/>
      <family val="2"/>
    </font>
    <font>
      <b/>
      <u/>
      <sz val="10"/>
      <name val="Arial"/>
      <family val="2"/>
    </font>
    <font>
      <b/>
      <sz val="13"/>
      <color indexed="10"/>
      <name val="Arial"/>
      <family val="2"/>
    </font>
    <font>
      <b/>
      <sz val="18"/>
      <color indexed="10"/>
      <name val="Arial"/>
      <family val="2"/>
    </font>
    <font>
      <b/>
      <sz val="10"/>
      <color indexed="12"/>
      <name val="Times New Roman"/>
      <family val="1"/>
    </font>
    <font>
      <b/>
      <sz val="14"/>
      <color indexed="12"/>
      <name val="Arial"/>
      <family val="2"/>
    </font>
    <font>
      <b/>
      <u/>
      <sz val="14"/>
      <color indexed="10"/>
      <name val="Arial"/>
      <family val="2"/>
    </font>
    <font>
      <b/>
      <i/>
      <u/>
      <sz val="14"/>
      <name val="Arial"/>
      <family val="2"/>
    </font>
    <font>
      <u/>
      <sz val="10"/>
      <color indexed="12"/>
      <name val="Arial"/>
      <family val="2"/>
    </font>
    <font>
      <b/>
      <sz val="18"/>
      <color indexed="8"/>
      <name val="Arial"/>
      <family val="2"/>
    </font>
    <font>
      <b/>
      <i/>
      <sz val="18"/>
      <color indexed="8"/>
      <name val="Arial"/>
      <family val="2"/>
    </font>
    <font>
      <b/>
      <sz val="12"/>
      <color indexed="10"/>
      <name val="Times New Roman"/>
      <family val="1"/>
    </font>
    <font>
      <b/>
      <sz val="18"/>
      <color indexed="10"/>
      <name val="Times New Roman"/>
      <family val="1"/>
    </font>
    <font>
      <b/>
      <sz val="10"/>
      <color rgb="FFFF0000"/>
      <name val="Times New Roman"/>
      <family val="1"/>
    </font>
    <font>
      <sz val="11"/>
      <color indexed="8"/>
      <name val="Times New Roman"/>
      <family val="1"/>
    </font>
    <font>
      <sz val="11"/>
      <color indexed="8"/>
      <name val="Arial"/>
      <family val="2"/>
    </font>
    <font>
      <b/>
      <sz val="10"/>
      <color rgb="FFFF0000"/>
      <name val="Arial"/>
      <family val="2"/>
    </font>
    <font>
      <b/>
      <sz val="11"/>
      <color rgb="FFFF0000"/>
      <name val="Arial"/>
      <family val="2"/>
    </font>
    <font>
      <b/>
      <sz val="9"/>
      <color rgb="FFFF0000"/>
      <name val="Times New Roman"/>
      <family val="1"/>
    </font>
    <font>
      <sz val="11"/>
      <color rgb="FF9C6500"/>
      <name val="Calibri"/>
      <family val="2"/>
      <scheme val="minor"/>
    </font>
    <font>
      <b/>
      <sz val="14"/>
      <color indexed="8"/>
      <name val="Arial Black"/>
      <family val="2"/>
    </font>
    <font>
      <b/>
      <sz val="10"/>
      <color indexed="10"/>
      <name val="Arial Black"/>
      <family val="2"/>
    </font>
    <font>
      <sz val="10"/>
      <color indexed="8"/>
      <name val="Arial Narrow"/>
      <family val="2"/>
    </font>
    <font>
      <b/>
      <sz val="11"/>
      <color indexed="10"/>
      <name val="Arial"/>
      <family val="2"/>
    </font>
    <font>
      <sz val="10"/>
      <color indexed="12"/>
      <name val="Arial"/>
      <family val="2"/>
    </font>
    <font>
      <sz val="10"/>
      <color indexed="20"/>
      <name val="Arial"/>
      <family val="2"/>
    </font>
    <font>
      <b/>
      <sz val="8"/>
      <color indexed="8"/>
      <name val="Arial Narrow"/>
      <family val="2"/>
    </font>
    <font>
      <b/>
      <sz val="10"/>
      <color indexed="8"/>
      <name val="Arial Narrow"/>
      <family val="2"/>
    </font>
    <font>
      <b/>
      <sz val="10"/>
      <color indexed="10"/>
      <name val="Arial Narrow"/>
      <family val="2"/>
    </font>
    <font>
      <b/>
      <i/>
      <sz val="10"/>
      <color indexed="10"/>
      <name val="Arial Narrow"/>
      <family val="2"/>
    </font>
    <font>
      <b/>
      <sz val="10"/>
      <color theme="1"/>
      <name val="Arial Narrow"/>
      <family val="2"/>
    </font>
    <font>
      <b/>
      <sz val="10"/>
      <color rgb="FFFF0000"/>
      <name val="Arial Narrow"/>
      <family val="2"/>
    </font>
    <font>
      <sz val="12"/>
      <color indexed="8"/>
      <name val="Arial"/>
      <family val="2"/>
    </font>
    <font>
      <b/>
      <sz val="12"/>
      <color theme="3"/>
      <name val="Times New Roman"/>
      <family val="1"/>
    </font>
    <font>
      <b/>
      <i/>
      <sz val="9"/>
      <color indexed="10"/>
      <name val="Arial"/>
      <family val="2"/>
    </font>
    <font>
      <b/>
      <sz val="18"/>
      <color indexed="8"/>
      <name val="Times New Roman"/>
      <family val="1"/>
    </font>
    <font>
      <b/>
      <sz val="22"/>
      <color indexed="8"/>
      <name val="Times New Roman"/>
      <family val="1"/>
    </font>
    <font>
      <b/>
      <sz val="11"/>
      <name val="Arial"/>
      <family val="2"/>
    </font>
    <font>
      <b/>
      <sz val="9"/>
      <color indexed="81"/>
      <name val="Tahoma"/>
      <family val="2"/>
    </font>
    <font>
      <sz val="16"/>
      <color indexed="8"/>
      <name val="Arial Black"/>
      <family val="2"/>
    </font>
    <font>
      <b/>
      <sz val="12"/>
      <color indexed="81"/>
      <name val="Tahoma"/>
      <family val="2"/>
    </font>
    <font>
      <b/>
      <u/>
      <sz val="12"/>
      <color indexed="81"/>
      <name val="Tahoma"/>
      <family val="2"/>
    </font>
    <font>
      <sz val="12"/>
      <color indexed="81"/>
      <name val="Tahoma"/>
      <family val="2"/>
    </font>
    <font>
      <i/>
      <sz val="12"/>
      <name val="Arial"/>
      <family val="2"/>
    </font>
    <font>
      <sz val="12"/>
      <color indexed="10"/>
      <name val="Arial"/>
      <family val="2"/>
    </font>
    <font>
      <b/>
      <sz val="10"/>
      <color theme="4"/>
      <name val="Arial"/>
      <family val="2"/>
    </font>
    <font>
      <b/>
      <i/>
      <sz val="11"/>
      <name val="Arial"/>
      <family val="2"/>
    </font>
    <font>
      <b/>
      <u/>
      <sz val="14"/>
      <color indexed="8"/>
      <name val="Arial Black"/>
      <family val="2"/>
    </font>
    <font>
      <b/>
      <i/>
      <sz val="14"/>
      <color theme="4"/>
      <name val="Arial"/>
      <family val="2"/>
    </font>
    <font>
      <b/>
      <i/>
      <sz val="10"/>
      <color indexed="8"/>
      <name val="Arial"/>
      <family val="2"/>
    </font>
    <font>
      <b/>
      <i/>
      <sz val="9"/>
      <name val="Arial"/>
      <family val="2"/>
    </font>
    <font>
      <b/>
      <u/>
      <sz val="10"/>
      <color rgb="FFFF0000"/>
      <name val="Times New Roman"/>
      <family val="1"/>
    </font>
    <font>
      <sz val="16"/>
      <color indexed="8"/>
      <name val="Arial"/>
      <family val="2"/>
    </font>
    <font>
      <sz val="16"/>
      <color indexed="10"/>
      <name val="Arial"/>
      <family val="2"/>
    </font>
    <font>
      <b/>
      <sz val="11"/>
      <color theme="1"/>
      <name val="Times New Roman"/>
      <family val="1"/>
    </font>
    <font>
      <b/>
      <i/>
      <u/>
      <sz val="10"/>
      <color indexed="10"/>
      <name val="Arial"/>
      <family val="2"/>
    </font>
    <font>
      <sz val="11"/>
      <color indexed="8"/>
      <name val="Arial Narrow"/>
      <family val="2"/>
    </font>
    <font>
      <b/>
      <sz val="10"/>
      <color theme="1"/>
      <name val="Times New Roman"/>
      <family val="1"/>
    </font>
    <font>
      <b/>
      <sz val="9"/>
      <color theme="1"/>
      <name val="Times New Roman"/>
      <family val="1"/>
    </font>
    <font>
      <b/>
      <sz val="14"/>
      <color rgb="FFFF0000"/>
      <name val="Arial"/>
      <family val="2"/>
    </font>
    <font>
      <b/>
      <sz val="18"/>
      <color theme="1"/>
      <name val="Arial"/>
      <family val="2"/>
    </font>
    <font>
      <sz val="14"/>
      <color indexed="8"/>
      <name val="Arial"/>
      <family val="2"/>
    </font>
    <font>
      <sz val="14"/>
      <color indexed="8"/>
      <name val="Times New Roman"/>
      <family val="1"/>
    </font>
    <font>
      <b/>
      <sz val="12"/>
      <color theme="1"/>
      <name val="Times New Roman"/>
      <family val="1"/>
    </font>
    <font>
      <b/>
      <sz val="12"/>
      <color indexed="8"/>
      <name val="Arial Narrow"/>
      <family val="2"/>
    </font>
    <font>
      <b/>
      <sz val="14"/>
      <color theme="3"/>
      <name val="Arial"/>
      <family val="2"/>
    </font>
    <font>
      <b/>
      <sz val="13.5"/>
      <color theme="3"/>
      <name val="Times New Roman"/>
      <family val="1"/>
    </font>
    <font>
      <b/>
      <sz val="16"/>
      <color rgb="FFFF0000"/>
      <name val="Arial"/>
      <family val="2"/>
    </font>
    <font>
      <sz val="11"/>
      <color indexed="18"/>
      <name val="Arial"/>
      <family val="2"/>
    </font>
    <font>
      <b/>
      <i/>
      <sz val="10"/>
      <name val="Arial"/>
      <family val="2"/>
    </font>
    <font>
      <b/>
      <u/>
      <sz val="9"/>
      <color rgb="FFFF0000"/>
      <name val="Arial"/>
      <family val="2"/>
    </font>
    <font>
      <b/>
      <sz val="8"/>
      <color indexed="20"/>
      <name val="Arial"/>
      <family val="2"/>
    </font>
    <font>
      <b/>
      <i/>
      <sz val="12"/>
      <name val="Times New Roman"/>
      <family val="1"/>
    </font>
    <font>
      <b/>
      <u/>
      <sz val="18"/>
      <color indexed="10"/>
      <name val="Arial"/>
      <family val="2"/>
    </font>
    <font>
      <b/>
      <sz val="18"/>
      <name val="Arial Black"/>
      <family val="2"/>
    </font>
    <font>
      <sz val="11"/>
      <color indexed="10"/>
      <name val="Arial"/>
      <family val="2"/>
    </font>
    <font>
      <sz val="12"/>
      <color indexed="8"/>
      <name val="Arial Narrow"/>
      <family val="2"/>
    </font>
    <font>
      <sz val="12"/>
      <color rgb="FFFF0000"/>
      <name val="Arial Narrow"/>
      <family val="2"/>
    </font>
    <font>
      <b/>
      <sz val="11"/>
      <color indexed="8"/>
      <name val="Arial Narrow"/>
      <family val="2"/>
    </font>
    <font>
      <b/>
      <sz val="8"/>
      <color rgb="FFFF0000"/>
      <name val="Times New Roman"/>
      <family val="1"/>
    </font>
    <font>
      <b/>
      <u/>
      <sz val="11"/>
      <name val="Times New Roman"/>
      <family val="1"/>
    </font>
    <font>
      <b/>
      <i/>
      <sz val="10"/>
      <color theme="1"/>
      <name val="Arial Narrow"/>
      <family val="2"/>
    </font>
    <font>
      <u/>
      <sz val="10"/>
      <color indexed="10"/>
      <name val="Times New Roman"/>
      <family val="1"/>
    </font>
    <font>
      <u/>
      <sz val="11"/>
      <color indexed="12"/>
      <name val="Arial Narrow"/>
      <family val="2"/>
    </font>
    <font>
      <b/>
      <u/>
      <sz val="14"/>
      <color indexed="8"/>
      <name val="Arial"/>
      <family val="2"/>
    </font>
    <font>
      <b/>
      <u/>
      <sz val="14"/>
      <color rgb="FFFF0000"/>
      <name val="Arial"/>
      <family val="2"/>
    </font>
    <font>
      <b/>
      <sz val="20"/>
      <color rgb="FFFF0000"/>
      <name val="Times New Roman"/>
      <family val="1"/>
    </font>
    <font>
      <b/>
      <u/>
      <sz val="16"/>
      <color rgb="FFFF0000"/>
      <name val="Times New Roman"/>
      <family val="1"/>
    </font>
    <font>
      <b/>
      <sz val="9"/>
      <color indexed="20"/>
      <name val="Arial Narrow"/>
      <family val="2"/>
    </font>
    <font>
      <b/>
      <sz val="11"/>
      <color indexed="18"/>
      <name val="Arial"/>
      <family val="2"/>
    </font>
    <font>
      <b/>
      <i/>
      <u/>
      <sz val="18"/>
      <name val="Times New Roman"/>
      <family val="1"/>
    </font>
    <font>
      <b/>
      <u/>
      <sz val="12"/>
      <color indexed="8"/>
      <name val="Arial"/>
      <family val="2"/>
    </font>
    <font>
      <sz val="10"/>
      <color theme="3"/>
      <name val="Arial Narrow"/>
      <family val="2"/>
    </font>
    <font>
      <sz val="10"/>
      <color theme="1"/>
      <name val="Arial Narrow"/>
      <family val="2"/>
    </font>
    <font>
      <sz val="10"/>
      <color rgb="FFFF0000"/>
      <name val="Arial Narrow"/>
      <family val="2"/>
    </font>
    <font>
      <b/>
      <sz val="16"/>
      <color theme="1"/>
      <name val="Arial"/>
      <family val="2"/>
    </font>
    <font>
      <sz val="10"/>
      <name val="Arial"/>
      <family val="2"/>
    </font>
    <font>
      <b/>
      <sz val="9"/>
      <color indexed="8"/>
      <name val="Arial Narrow"/>
      <family val="2"/>
    </font>
    <font>
      <i/>
      <sz val="9"/>
      <color indexed="8"/>
      <name val="Arial Narrow"/>
      <family val="2"/>
    </font>
    <font>
      <u/>
      <sz val="10"/>
      <color indexed="8"/>
      <name val="Arial Narrow"/>
      <family val="2"/>
    </font>
    <font>
      <sz val="11"/>
      <color rgb="FFFF0000"/>
      <name val="Arial Narrow"/>
      <family val="2"/>
    </font>
    <font>
      <b/>
      <sz val="11"/>
      <color theme="1"/>
      <name val="Arial Narrow"/>
      <family val="2"/>
    </font>
    <font>
      <i/>
      <sz val="11"/>
      <color indexed="8"/>
      <name val="Arial Narrow"/>
      <family val="2"/>
    </font>
    <font>
      <b/>
      <i/>
      <sz val="11"/>
      <color rgb="FFFF0000"/>
      <name val="Arial Narrow"/>
      <family val="2"/>
    </font>
    <font>
      <b/>
      <i/>
      <sz val="11"/>
      <color indexed="8"/>
      <name val="Arial Narrow"/>
      <family val="2"/>
    </font>
    <font>
      <b/>
      <u/>
      <sz val="10"/>
      <color indexed="8"/>
      <name val="Arial Narrow"/>
      <family val="2"/>
    </font>
    <font>
      <i/>
      <sz val="10"/>
      <color indexed="8"/>
      <name val="Arial Narrow"/>
      <family val="2"/>
    </font>
    <font>
      <b/>
      <i/>
      <sz val="10"/>
      <color indexed="8"/>
      <name val="Arial Narrow"/>
      <family val="2"/>
    </font>
    <font>
      <b/>
      <sz val="10"/>
      <name val="Arial Narrow"/>
      <family val="2"/>
    </font>
    <font>
      <sz val="10"/>
      <color indexed="10"/>
      <name val="Times New Roman"/>
      <family val="1"/>
    </font>
    <font>
      <sz val="12"/>
      <color indexed="16"/>
      <name val="Times New Roman"/>
      <family val="1"/>
    </font>
    <font>
      <sz val="9"/>
      <color indexed="10"/>
      <name val="Arial"/>
      <family val="2"/>
    </font>
    <font>
      <sz val="12"/>
      <color indexed="10"/>
      <name val="Times New Roman"/>
      <family val="1"/>
    </font>
    <font>
      <sz val="8"/>
      <color indexed="10"/>
      <name val="Times New Roman"/>
      <family val="1"/>
    </font>
    <font>
      <sz val="14"/>
      <color indexed="10"/>
      <name val="Times New Roman"/>
      <family val="1"/>
    </font>
    <font>
      <sz val="10"/>
      <color indexed="8"/>
      <name val="Arial Black"/>
      <family val="2"/>
    </font>
    <font>
      <i/>
      <sz val="10"/>
      <color indexed="8"/>
      <name val="Arial Black"/>
      <family val="2"/>
    </font>
    <font>
      <b/>
      <sz val="14"/>
      <color indexed="8"/>
      <name val="Arial Narrow"/>
      <family val="2"/>
    </font>
    <font>
      <b/>
      <sz val="12"/>
      <color rgb="FFFF0000"/>
      <name val="Arial Narrow"/>
      <family val="2"/>
    </font>
    <font>
      <b/>
      <i/>
      <sz val="12"/>
      <color indexed="8"/>
      <name val="Arial Narrow"/>
      <family val="2"/>
    </font>
    <font>
      <i/>
      <sz val="10"/>
      <name val="Times New Roman"/>
      <family val="1"/>
    </font>
    <font>
      <b/>
      <u/>
      <sz val="11"/>
      <color indexed="10"/>
      <name val="Arial Narrow"/>
      <family val="2"/>
    </font>
    <font>
      <b/>
      <i/>
      <sz val="9"/>
      <color rgb="FF002060"/>
      <name val="Arial Narrow"/>
      <family val="2"/>
    </font>
    <font>
      <sz val="9"/>
      <color rgb="FF002060"/>
      <name val="Arial Narrow"/>
      <family val="2"/>
    </font>
    <font>
      <b/>
      <i/>
      <sz val="12"/>
      <color indexed="10"/>
      <name val="Arial Narrow"/>
      <family val="2"/>
    </font>
    <font>
      <sz val="9"/>
      <color rgb="FFFF0000"/>
      <name val="Arial Narrow"/>
      <family val="2"/>
    </font>
    <font>
      <u/>
      <sz val="12"/>
      <color indexed="12"/>
      <name val="Arial"/>
      <family val="2"/>
    </font>
    <font>
      <sz val="12"/>
      <color indexed="12"/>
      <name val="Arial"/>
      <family val="2"/>
    </font>
    <font>
      <sz val="10"/>
      <color indexed="10"/>
      <name val="Tahoma"/>
      <family val="2"/>
    </font>
    <font>
      <b/>
      <sz val="10"/>
      <name val="Arial Rounded MT Bold"/>
      <family val="2"/>
    </font>
    <font>
      <b/>
      <sz val="10"/>
      <color indexed="10"/>
      <name val="Arial Rounded MT Bold"/>
      <family val="2"/>
    </font>
    <font>
      <b/>
      <sz val="8"/>
      <color rgb="FFFF0000"/>
      <name val="Arial"/>
      <family val="2"/>
    </font>
    <font>
      <b/>
      <sz val="10"/>
      <color rgb="FFFF0000"/>
      <name val="Arial Rounded MT Bold"/>
      <family val="2"/>
    </font>
    <font>
      <b/>
      <u/>
      <sz val="18"/>
      <color rgb="FFFF0000"/>
      <name val="Arial Black"/>
      <family val="2"/>
    </font>
    <font>
      <b/>
      <i/>
      <sz val="10"/>
      <color indexed="8"/>
      <name val="Times New Roman"/>
      <family val="1"/>
    </font>
    <font>
      <i/>
      <sz val="9"/>
      <color indexed="8"/>
      <name val="Arial"/>
      <family val="2"/>
    </font>
    <font>
      <b/>
      <sz val="20"/>
      <color indexed="8"/>
      <name val="Arial"/>
      <family val="2"/>
    </font>
    <font>
      <b/>
      <sz val="20"/>
      <color indexed="8"/>
      <name val="Times New Roman"/>
      <family val="1"/>
    </font>
    <font>
      <sz val="8"/>
      <color theme="0" tint="-0.34998626667073579"/>
      <name val="Tahoma"/>
      <family val="2"/>
    </font>
    <font>
      <sz val="10"/>
      <color theme="0" tint="-0.34998626667073579"/>
      <name val="Times New Roman"/>
      <family val="1"/>
    </font>
    <font>
      <sz val="8"/>
      <color theme="0" tint="-0.34998626667073579"/>
      <name val="Times New Roman"/>
      <family val="1"/>
    </font>
    <font>
      <b/>
      <i/>
      <sz val="20"/>
      <color rgb="FFFF0000"/>
      <name val="Times New Roman"/>
      <family val="1"/>
    </font>
    <font>
      <b/>
      <i/>
      <sz val="20"/>
      <color rgb="FFFF0000"/>
      <name val="Arial"/>
      <family val="2"/>
    </font>
    <font>
      <b/>
      <sz val="9"/>
      <color rgb="FFFF0000"/>
      <name val="Arial Narrow"/>
      <family val="2"/>
    </font>
    <font>
      <b/>
      <u/>
      <sz val="16"/>
      <color rgb="FF0070C0"/>
      <name val="Arial"/>
      <family val="2"/>
    </font>
    <font>
      <b/>
      <sz val="18"/>
      <color rgb="FF0070C0"/>
      <name val="Arial Black"/>
      <family val="2"/>
    </font>
    <font>
      <b/>
      <u/>
      <sz val="18"/>
      <color rgb="FF0070C0"/>
      <name val="Arial Black"/>
      <family val="2"/>
    </font>
    <font>
      <b/>
      <sz val="22"/>
      <color rgb="FF0070C0"/>
      <name val="Times New Roman"/>
      <family val="1"/>
    </font>
    <font>
      <b/>
      <u/>
      <sz val="20"/>
      <color rgb="FF0070C0"/>
      <name val="Times New Roman"/>
      <family val="1"/>
    </font>
    <font>
      <b/>
      <sz val="20"/>
      <color rgb="FF0070C0"/>
      <name val="Times New Roman"/>
      <family val="1"/>
    </font>
    <font>
      <sz val="16"/>
      <color rgb="FF0070C0"/>
      <name val="Arial Black"/>
      <family val="2"/>
    </font>
    <font>
      <b/>
      <sz val="20"/>
      <color rgb="FF0070C0"/>
      <name val="Arial"/>
      <family val="2"/>
    </font>
    <font>
      <b/>
      <sz val="12"/>
      <color rgb="FF0070C0"/>
      <name val="Arial Narrow"/>
      <family val="2"/>
    </font>
    <font>
      <b/>
      <u/>
      <sz val="18"/>
      <color rgb="FF0070C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gray125">
        <fgColor indexed="11"/>
      </patternFill>
    </fill>
    <fill>
      <patternFill patternType="lightTrellis">
        <fgColor indexed="55"/>
      </patternFill>
    </fill>
    <fill>
      <patternFill patternType="solid">
        <fgColor indexed="46"/>
        <bgColor indexed="64"/>
      </patternFill>
    </fill>
    <fill>
      <patternFill patternType="lightGray">
        <fgColor indexed="46"/>
      </patternFill>
    </fill>
    <fill>
      <patternFill patternType="solid">
        <fgColor indexed="22"/>
        <bgColor indexed="46"/>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
      <patternFill patternType="solid">
        <fgColor theme="4" tint="0.59999389629810485"/>
        <bgColor indexed="64"/>
      </patternFill>
    </fill>
    <fill>
      <patternFill patternType="solid">
        <fgColor theme="2"/>
        <bgColor indexed="64"/>
      </patternFill>
    </fill>
    <fill>
      <patternFill patternType="solid">
        <fgColor theme="8" tint="0.39997558519241921"/>
        <bgColor indexed="64"/>
      </patternFill>
    </fill>
    <fill>
      <patternFill patternType="gray125">
        <fgColor indexed="11"/>
        <bgColor rgb="FFFFFF00"/>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indexed="55"/>
      </patternFill>
    </fill>
    <fill>
      <patternFill patternType="solid">
        <fgColor rgb="FFFFFFCC"/>
        <bgColor indexed="64"/>
      </patternFill>
    </fill>
    <fill>
      <patternFill patternType="solid">
        <fgColor rgb="FFFFFFD5"/>
        <bgColor indexed="64"/>
      </patternFill>
    </fill>
    <fill>
      <patternFill patternType="solid">
        <fgColor theme="0"/>
        <bgColor indexed="64"/>
      </patternFill>
    </fill>
    <fill>
      <patternFill patternType="solid">
        <fgColor theme="0" tint="-4.9989318521683403E-2"/>
        <bgColor indexed="55"/>
      </patternFill>
    </fill>
    <fill>
      <patternFill patternType="solid">
        <fgColor theme="4" tint="0.79998168889431442"/>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ck">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52">
    <xf numFmtId="0" fontId="0" fillId="0" borderId="0"/>
    <xf numFmtId="0" fontId="101" fillId="2" borderId="0" applyNumberFormat="0" applyBorder="0" applyAlignment="0" applyProtection="0"/>
    <xf numFmtId="0" fontId="101" fillId="3" borderId="0" applyNumberFormat="0" applyBorder="0" applyAlignment="0" applyProtection="0"/>
    <xf numFmtId="0" fontId="101" fillId="4" borderId="0" applyNumberFormat="0" applyBorder="0" applyAlignment="0" applyProtection="0"/>
    <xf numFmtId="0" fontId="101" fillId="5" borderId="0" applyNumberFormat="0" applyBorder="0" applyAlignment="0" applyProtection="0"/>
    <xf numFmtId="0" fontId="101" fillId="6" borderId="0" applyNumberFormat="0" applyBorder="0" applyAlignment="0" applyProtection="0"/>
    <xf numFmtId="0" fontId="101" fillId="7" borderId="0" applyNumberFormat="0" applyBorder="0" applyAlignment="0" applyProtection="0"/>
    <xf numFmtId="0" fontId="101" fillId="8" borderId="0" applyNumberFormat="0" applyBorder="0" applyAlignment="0" applyProtection="0"/>
    <xf numFmtId="0" fontId="101" fillId="9" borderId="0" applyNumberFormat="0" applyBorder="0" applyAlignment="0" applyProtection="0"/>
    <xf numFmtId="0" fontId="101" fillId="10" borderId="0" applyNumberFormat="0" applyBorder="0" applyAlignment="0" applyProtection="0"/>
    <xf numFmtId="0" fontId="101" fillId="5" borderId="0" applyNumberFormat="0" applyBorder="0" applyAlignment="0" applyProtection="0"/>
    <xf numFmtId="0" fontId="101" fillId="8" borderId="0" applyNumberFormat="0" applyBorder="0" applyAlignment="0" applyProtection="0"/>
    <xf numFmtId="0" fontId="101" fillId="11" borderId="0" applyNumberFormat="0" applyBorder="0" applyAlignment="0" applyProtection="0"/>
    <xf numFmtId="0" fontId="102" fillId="12" borderId="0" applyNumberFormat="0" applyBorder="0" applyAlignment="0" applyProtection="0"/>
    <xf numFmtId="0" fontId="102" fillId="9" borderId="0" applyNumberFormat="0" applyBorder="0" applyAlignment="0" applyProtection="0"/>
    <xf numFmtId="0" fontId="102" fillId="10" borderId="0" applyNumberFormat="0" applyBorder="0" applyAlignment="0" applyProtection="0"/>
    <xf numFmtId="0" fontId="102" fillId="13" borderId="0" applyNumberFormat="0" applyBorder="0" applyAlignment="0" applyProtection="0"/>
    <xf numFmtId="0" fontId="102" fillId="14" borderId="0" applyNumberFormat="0" applyBorder="0" applyAlignment="0" applyProtection="0"/>
    <xf numFmtId="0" fontId="102" fillId="15" borderId="0" applyNumberFormat="0" applyBorder="0" applyAlignment="0" applyProtection="0"/>
    <xf numFmtId="0" fontId="102" fillId="16" borderId="0" applyNumberFormat="0" applyBorder="0" applyAlignment="0" applyProtection="0"/>
    <xf numFmtId="0" fontId="102" fillId="17" borderId="0" applyNumberFormat="0" applyBorder="0" applyAlignment="0" applyProtection="0"/>
    <xf numFmtId="0" fontId="102" fillId="18" borderId="0" applyNumberFormat="0" applyBorder="0" applyAlignment="0" applyProtection="0"/>
    <xf numFmtId="0" fontId="102" fillId="13" borderId="0" applyNumberFormat="0" applyBorder="0" applyAlignment="0" applyProtection="0"/>
    <xf numFmtId="0" fontId="102" fillId="14" borderId="0" applyNumberFormat="0" applyBorder="0" applyAlignment="0" applyProtection="0"/>
    <xf numFmtId="0" fontId="102" fillId="19" borderId="0" applyNumberFormat="0" applyBorder="0" applyAlignment="0" applyProtection="0"/>
    <xf numFmtId="0" fontId="103" fillId="3" borderId="0" applyNumberFormat="0" applyBorder="0" applyAlignment="0" applyProtection="0"/>
    <xf numFmtId="0" fontId="104" fillId="20" borderId="1" applyNumberFormat="0" applyAlignment="0" applyProtection="0"/>
    <xf numFmtId="0" fontId="105" fillId="21" borderId="2" applyNumberFormat="0" applyAlignment="0" applyProtection="0"/>
    <xf numFmtId="44" fontId="1" fillId="0" borderId="0" applyFont="0" applyFill="0" applyBorder="0" applyAlignment="0" applyProtection="0"/>
    <xf numFmtId="44" fontId="9" fillId="0" borderId="0" applyFont="0" applyFill="0" applyBorder="0" applyAlignment="0" applyProtection="0"/>
    <xf numFmtId="0" fontId="106" fillId="0" borderId="0" applyNumberFormat="0" applyFill="0" applyBorder="0" applyAlignment="0" applyProtection="0"/>
    <xf numFmtId="0" fontId="107" fillId="4"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3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11" fillId="7" borderId="1" applyNumberFormat="0" applyAlignment="0" applyProtection="0"/>
    <xf numFmtId="0" fontId="112" fillId="0" borderId="6" applyNumberFormat="0" applyFill="0" applyAlignment="0" applyProtection="0"/>
    <xf numFmtId="0" fontId="113" fillId="22" borderId="0" applyNumberFormat="0" applyBorder="0" applyAlignment="0" applyProtection="0"/>
    <xf numFmtId="0" fontId="9" fillId="0" borderId="0"/>
    <xf numFmtId="0" fontId="1" fillId="23" borderId="7" applyNumberFormat="0" applyFont="0" applyAlignment="0" applyProtection="0"/>
    <xf numFmtId="0" fontId="114" fillId="20" borderId="8" applyNumberFormat="0" applyAlignment="0" applyProtection="0"/>
    <xf numFmtId="0" fontId="115" fillId="0" borderId="0" applyNumberFormat="0" applyFill="0" applyBorder="0" applyAlignment="0" applyProtection="0"/>
    <xf numFmtId="0" fontId="116" fillId="0" borderId="9" applyNumberFormat="0" applyFill="0" applyAlignment="0" applyProtection="0"/>
    <xf numFmtId="0" fontId="117" fillId="0" borderId="0" applyNumberFormat="0" applyFill="0" applyBorder="0" applyAlignment="0" applyProtection="0"/>
    <xf numFmtId="0" fontId="139" fillId="35" borderId="0" applyNumberFormat="0" applyBorder="0" applyAlignment="0" applyProtection="0"/>
    <xf numFmtId="0" fontId="1" fillId="0" borderId="0"/>
    <xf numFmtId="0" fontId="1" fillId="0" borderId="0"/>
    <xf numFmtId="0" fontId="1" fillId="0" borderId="0"/>
    <xf numFmtId="43" fontId="216" fillId="0" borderId="0" applyFont="0" applyFill="0" applyBorder="0" applyAlignment="0" applyProtection="0"/>
  </cellStyleXfs>
  <cellXfs count="1363">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2" fillId="0" borderId="0" xfId="0" applyFont="1"/>
    <xf numFmtId="0" fontId="12" fillId="0" borderId="0" xfId="0" applyFont="1" applyAlignment="1">
      <alignment horizontal="right"/>
    </xf>
    <xf numFmtId="0" fontId="8" fillId="0" borderId="0" xfId="0" applyFont="1" applyAlignment="1">
      <alignment vertical="top"/>
    </xf>
    <xf numFmtId="0" fontId="7"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vertical="top" wrapText="1"/>
    </xf>
    <xf numFmtId="0" fontId="19" fillId="0" borderId="15" xfId="0" applyFont="1" applyBorder="1" applyAlignment="1">
      <alignment horizontal="center" vertical="top"/>
    </xf>
    <xf numFmtId="0" fontId="20" fillId="0" borderId="12" xfId="0" applyFont="1" applyBorder="1" applyAlignment="1" applyProtection="1">
      <alignment horizontal="center" vertical="top"/>
      <protection locked="0"/>
    </xf>
    <xf numFmtId="168" fontId="20" fillId="0" borderId="12" xfId="0" applyNumberFormat="1" applyFont="1" applyBorder="1" applyAlignment="1">
      <alignment vertical="top"/>
    </xf>
    <xf numFmtId="0" fontId="28" fillId="0" borderId="0" xfId="0" applyFont="1" applyAlignment="1">
      <alignment vertical="top"/>
    </xf>
    <xf numFmtId="0" fontId="17" fillId="0" borderId="0" xfId="0" applyFont="1" applyAlignment="1">
      <alignment horizontal="center" vertical="top"/>
    </xf>
    <xf numFmtId="44" fontId="19" fillId="0" borderId="0" xfId="0" applyNumberFormat="1" applyFont="1" applyAlignment="1">
      <alignment vertical="top"/>
    </xf>
    <xf numFmtId="0" fontId="28" fillId="0" borderId="0" xfId="0" applyFont="1" applyAlignment="1">
      <alignment vertical="center"/>
    </xf>
    <xf numFmtId="0" fontId="34" fillId="0" borderId="12" xfId="0" applyFont="1" applyBorder="1" applyAlignment="1">
      <alignment horizontal="left" vertical="top" wrapText="1" indent="1"/>
    </xf>
    <xf numFmtId="0" fontId="37" fillId="0" borderId="12" xfId="0" applyFont="1" applyBorder="1" applyAlignment="1">
      <alignment horizontal="left" vertical="top" indent="1"/>
    </xf>
    <xf numFmtId="0" fontId="15" fillId="0" borderId="0" xfId="0" applyFont="1"/>
    <xf numFmtId="0" fontId="15" fillId="0" borderId="7" xfId="0" applyFont="1" applyBorder="1"/>
    <xf numFmtId="0" fontId="28" fillId="0" borderId="0" xfId="0" applyFont="1"/>
    <xf numFmtId="0" fontId="28" fillId="0" borderId="0" xfId="0" applyFont="1" applyAlignment="1">
      <alignment horizontal="center"/>
    </xf>
    <xf numFmtId="0" fontId="42" fillId="0" borderId="0" xfId="0" applyFont="1"/>
    <xf numFmtId="0" fontId="42" fillId="0" borderId="0" xfId="0" applyFont="1" applyAlignment="1">
      <alignment wrapText="1"/>
    </xf>
    <xf numFmtId="0" fontId="12" fillId="0" borderId="33" xfId="0" applyFont="1" applyBorder="1" applyAlignment="1" applyProtection="1">
      <alignment horizontal="left" vertical="top" shrinkToFit="1"/>
      <protection locked="0"/>
    </xf>
    <xf numFmtId="0" fontId="35" fillId="26" borderId="12" xfId="0" applyFont="1" applyFill="1" applyBorder="1" applyAlignment="1">
      <alignment horizontal="center" vertical="top"/>
    </xf>
    <xf numFmtId="0" fontId="34" fillId="28" borderId="12" xfId="0" applyFont="1" applyFill="1" applyBorder="1" applyAlignment="1">
      <alignment horizontal="left" vertical="top" wrapText="1" indent="1"/>
    </xf>
    <xf numFmtId="0" fontId="23" fillId="0" borderId="0" xfId="0" applyFont="1" applyAlignment="1">
      <alignment wrapText="1"/>
    </xf>
    <xf numFmtId="0" fontId="23" fillId="0" borderId="0" xfId="0" applyFont="1"/>
    <xf numFmtId="0" fontId="47" fillId="0" borderId="0" xfId="0" applyFont="1"/>
    <xf numFmtId="0" fontId="48" fillId="0" borderId="0" xfId="0" applyFont="1" applyAlignment="1">
      <alignment horizontal="center"/>
    </xf>
    <xf numFmtId="0" fontId="48" fillId="0" borderId="0" xfId="0" applyFont="1"/>
    <xf numFmtId="0" fontId="27" fillId="0" borderId="0" xfId="0" applyFont="1" applyAlignment="1">
      <alignment horizontal="right"/>
    </xf>
    <xf numFmtId="0" fontId="28" fillId="0" borderId="0" xfId="0" applyFont="1" applyAlignment="1">
      <alignment horizontal="center" vertical="center"/>
    </xf>
    <xf numFmtId="0" fontId="29" fillId="0" borderId="34" xfId="0" applyFont="1" applyBorder="1" applyAlignment="1">
      <alignment shrinkToFit="1"/>
    </xf>
    <xf numFmtId="0" fontId="34" fillId="0" borderId="35" xfId="0" applyFont="1" applyBorder="1" applyAlignment="1">
      <alignment horizontal="left" vertical="top" indent="1"/>
    </xf>
    <xf numFmtId="0" fontId="34" fillId="0" borderId="30" xfId="0" applyFont="1" applyBorder="1" applyAlignment="1">
      <alignment horizontal="left" vertical="top" indent="1"/>
    </xf>
    <xf numFmtId="0" fontId="44" fillId="0" borderId="12" xfId="0" applyFont="1" applyBorder="1" applyAlignment="1">
      <alignment horizontal="left" vertical="top" wrapText="1" indent="1"/>
    </xf>
    <xf numFmtId="0" fontId="16" fillId="0" borderId="39" xfId="0" applyFont="1" applyBorder="1" applyAlignment="1">
      <alignment horizontal="left" vertical="top" indent="1"/>
    </xf>
    <xf numFmtId="0" fontId="54" fillId="0" borderId="0" xfId="0" applyFont="1" applyAlignment="1">
      <alignment horizontal="left" vertical="top" indent="1"/>
    </xf>
    <xf numFmtId="0" fontId="55" fillId="0" borderId="0" xfId="0" applyFont="1" applyAlignment="1" applyProtection="1">
      <alignment horizontal="left" vertical="top" indent="1"/>
      <protection locked="0"/>
    </xf>
    <xf numFmtId="0" fontId="55" fillId="0" borderId="0" xfId="0" applyFont="1" applyAlignment="1">
      <alignment horizontal="left" vertical="top" indent="1"/>
    </xf>
    <xf numFmtId="0" fontId="56" fillId="0" borderId="0" xfId="0" applyFont="1" applyAlignment="1">
      <alignment vertical="top" wrapText="1"/>
    </xf>
    <xf numFmtId="0" fontId="54" fillId="0" borderId="41" xfId="0" applyFont="1" applyBorder="1" applyAlignment="1">
      <alignment horizontal="left" vertical="top" indent="1"/>
    </xf>
    <xf numFmtId="0" fontId="54" fillId="0" borderId="41" xfId="0" applyFont="1" applyBorder="1" applyAlignment="1" applyProtection="1">
      <alignment horizontal="left" vertical="top" indent="1"/>
      <protection locked="0"/>
    </xf>
    <xf numFmtId="0" fontId="58" fillId="0" borderId="0" xfId="0" applyFont="1" applyAlignment="1">
      <alignment vertical="top"/>
    </xf>
    <xf numFmtId="0" fontId="37" fillId="28" borderId="12" xfId="0" applyFont="1" applyFill="1" applyBorder="1" applyAlignment="1">
      <alignment horizontal="left" vertical="center" indent="1"/>
    </xf>
    <xf numFmtId="0" fontId="37" fillId="0" borderId="12" xfId="0" applyFont="1" applyBorder="1" applyAlignment="1">
      <alignment horizontal="left" vertical="center" indent="1"/>
    </xf>
    <xf numFmtId="0" fontId="37" fillId="0" borderId="12" xfId="0" applyFont="1" applyBorder="1" applyAlignment="1">
      <alignment horizontal="left" vertical="center" wrapText="1" indent="1"/>
    </xf>
    <xf numFmtId="0" fontId="34" fillId="28" borderId="12" xfId="0" applyFont="1" applyFill="1" applyBorder="1" applyAlignment="1">
      <alignment horizontal="left" vertical="center" wrapText="1" indent="1"/>
    </xf>
    <xf numFmtId="0" fontId="16" fillId="28" borderId="12" xfId="0" applyFont="1" applyFill="1" applyBorder="1" applyAlignment="1">
      <alignment horizontal="left" vertical="center" wrapText="1" indent="1"/>
    </xf>
    <xf numFmtId="0" fontId="57" fillId="0" borderId="41" xfId="0" applyFont="1" applyBorder="1" applyAlignment="1">
      <alignment horizontal="left" vertical="top" wrapText="1" indent="1"/>
    </xf>
    <xf numFmtId="0" fontId="3" fillId="0" borderId="41" xfId="0" applyFont="1" applyBorder="1" applyAlignment="1">
      <alignment horizontal="left" vertical="top" wrapText="1" indent="1"/>
    </xf>
    <xf numFmtId="0" fontId="7" fillId="0" borderId="41" xfId="0" applyFont="1" applyBorder="1" applyAlignment="1">
      <alignment horizontal="left" vertical="top" wrapText="1" indent="1"/>
    </xf>
    <xf numFmtId="0" fontId="7" fillId="0" borderId="0" xfId="0" applyFont="1" applyAlignment="1">
      <alignment horizontal="left" vertical="top" wrapText="1" indent="1"/>
    </xf>
    <xf numFmtId="0" fontId="62" fillId="0" borderId="41" xfId="0" applyFont="1" applyBorder="1" applyAlignment="1">
      <alignment horizontal="left" vertical="top" indent="1"/>
    </xf>
    <xf numFmtId="0" fontId="58" fillId="0" borderId="0" xfId="0" applyFont="1" applyAlignment="1">
      <alignment horizontal="left" vertical="top"/>
    </xf>
    <xf numFmtId="0" fontId="2" fillId="0" borderId="0" xfId="0" applyFont="1" applyAlignment="1">
      <alignment horizontal="left" vertical="top"/>
    </xf>
    <xf numFmtId="0" fontId="65" fillId="0" borderId="0" xfId="0" applyFont="1"/>
    <xf numFmtId="0" fontId="64" fillId="0" borderId="0" xfId="0" applyFont="1"/>
    <xf numFmtId="0" fontId="7" fillId="0" borderId="0" xfId="0" applyFont="1"/>
    <xf numFmtId="40" fontId="42" fillId="0" borderId="0" xfId="0" applyNumberFormat="1" applyFont="1"/>
    <xf numFmtId="0" fontId="42" fillId="0" borderId="0" xfId="0" applyFont="1" applyAlignment="1">
      <alignment horizontal="left" vertical="top"/>
    </xf>
    <xf numFmtId="0" fontId="8" fillId="0" borderId="0" xfId="0" applyFont="1" applyAlignment="1">
      <alignment vertical="center"/>
    </xf>
    <xf numFmtId="0" fontId="42" fillId="0" borderId="45" xfId="0" applyFont="1" applyBorder="1"/>
    <xf numFmtId="0" fontId="2" fillId="0" borderId="0" xfId="0" applyFont="1"/>
    <xf numFmtId="0" fontId="71" fillId="0" borderId="0" xfId="0" applyFont="1"/>
    <xf numFmtId="0" fontId="3" fillId="0" borderId="0" xfId="0" applyFont="1"/>
    <xf numFmtId="169" fontId="45" fillId="0" borderId="49" xfId="0" applyNumberFormat="1" applyFont="1" applyBorder="1" applyAlignment="1">
      <alignment horizontal="left" vertical="center" shrinkToFit="1"/>
    </xf>
    <xf numFmtId="169" fontId="45" fillId="0" borderId="50" xfId="0" applyNumberFormat="1" applyFont="1" applyBorder="1" applyAlignment="1">
      <alignment horizontal="left" vertical="center" shrinkToFit="1"/>
    </xf>
    <xf numFmtId="0" fontId="79" fillId="0" borderId="0" xfId="0" applyFont="1"/>
    <xf numFmtId="0" fontId="12" fillId="0" borderId="0" xfId="0" applyFont="1" applyProtection="1">
      <protection locked="0"/>
    </xf>
    <xf numFmtId="171" fontId="7" fillId="0" borderId="11" xfId="0" applyNumberFormat="1" applyFont="1" applyBorder="1" applyAlignment="1" applyProtection="1">
      <alignment horizontal="center" vertical="center"/>
      <protection locked="0"/>
    </xf>
    <xf numFmtId="0" fontId="13" fillId="0" borderId="0" xfId="0" applyFont="1" applyAlignment="1">
      <alignment horizontal="center"/>
    </xf>
    <xf numFmtId="0" fontId="12" fillId="0" borderId="0" xfId="0" applyFont="1" applyAlignment="1">
      <alignment horizontal="left" indent="1"/>
    </xf>
    <xf numFmtId="0" fontId="80" fillId="0" borderId="0" xfId="0" applyFont="1" applyAlignment="1">
      <alignment vertical="top"/>
    </xf>
    <xf numFmtId="0" fontId="80" fillId="0" borderId="0" xfId="0" applyFont="1" applyAlignment="1">
      <alignment horizontal="left" vertical="top"/>
    </xf>
    <xf numFmtId="0" fontId="7" fillId="30" borderId="24" xfId="0" applyFont="1" applyFill="1" applyBorder="1" applyAlignment="1">
      <alignment horizontal="center"/>
    </xf>
    <xf numFmtId="0" fontId="7" fillId="30" borderId="19" xfId="0" applyFont="1" applyFill="1" applyBorder="1" applyAlignment="1">
      <alignment horizontal="center"/>
    </xf>
    <xf numFmtId="0" fontId="7" fillId="31" borderId="29" xfId="0" applyFont="1" applyFill="1" applyBorder="1" applyAlignment="1">
      <alignment vertical="center"/>
    </xf>
    <xf numFmtId="0" fontId="0" fillId="0" borderId="25" xfId="0" applyBorder="1" applyAlignment="1">
      <alignment horizontal="left" vertical="top"/>
    </xf>
    <xf numFmtId="0" fontId="7" fillId="31" borderId="24" xfId="0" applyFont="1" applyFill="1" applyBorder="1" applyAlignment="1">
      <alignment vertical="center"/>
    </xf>
    <xf numFmtId="0" fontId="0" fillId="0" borderId="13" xfId="0" applyBorder="1" applyAlignment="1">
      <alignment horizontal="left" vertical="top"/>
    </xf>
    <xf numFmtId="0" fontId="82" fillId="0" borderId="13" xfId="0" applyFont="1" applyBorder="1" applyAlignment="1">
      <alignment horizontal="left" vertical="center"/>
    </xf>
    <xf numFmtId="0" fontId="7" fillId="32" borderId="14" xfId="0" applyFont="1" applyFill="1" applyBorder="1" applyAlignment="1">
      <alignment horizontal="left" vertical="top"/>
    </xf>
    <xf numFmtId="0" fontId="0" fillId="24" borderId="16" xfId="0" applyFill="1" applyBorder="1" applyAlignment="1">
      <alignment horizontal="left" vertical="top"/>
    </xf>
    <xf numFmtId="0" fontId="7" fillId="32" borderId="11" xfId="0" applyFont="1" applyFill="1" applyBorder="1" applyAlignment="1">
      <alignment horizontal="left" vertical="top"/>
    </xf>
    <xf numFmtId="0" fontId="0" fillId="24" borderId="13" xfId="0" applyFill="1" applyBorder="1" applyAlignment="1">
      <alignment horizontal="left" vertical="top"/>
    </xf>
    <xf numFmtId="0" fontId="7" fillId="31" borderId="11" xfId="0" applyFont="1" applyFill="1" applyBorder="1" applyAlignment="1">
      <alignment horizontal="left" vertical="top" wrapText="1"/>
    </xf>
    <xf numFmtId="0" fontId="0" fillId="0" borderId="13" xfId="0" applyBorder="1" applyAlignment="1">
      <alignment horizontal="left" vertical="center" wrapText="1"/>
    </xf>
    <xf numFmtId="0" fontId="7" fillId="31" borderId="11" xfId="0" applyFont="1" applyFill="1" applyBorder="1" applyAlignment="1">
      <alignment horizontal="left" vertical="center"/>
    </xf>
    <xf numFmtId="0" fontId="16" fillId="31" borderId="24" xfId="0" applyFont="1" applyFill="1" applyBorder="1" applyAlignment="1">
      <alignment horizontal="left"/>
    </xf>
    <xf numFmtId="0" fontId="43" fillId="0" borderId="20" xfId="0" applyFont="1" applyBorder="1" applyAlignment="1">
      <alignment horizontal="left"/>
    </xf>
    <xf numFmtId="0" fontId="16" fillId="31" borderId="28" xfId="0" applyFont="1" applyFill="1" applyBorder="1" applyAlignment="1">
      <alignment horizontal="left"/>
    </xf>
    <xf numFmtId="44" fontId="17" fillId="0" borderId="0" xfId="0" applyNumberFormat="1" applyFont="1" applyAlignment="1">
      <alignment vertical="top" shrinkToFit="1"/>
    </xf>
    <xf numFmtId="0" fontId="20" fillId="0" borderId="0" xfId="0" applyFont="1" applyAlignment="1">
      <alignment vertical="center"/>
    </xf>
    <xf numFmtId="165" fontId="20" fillId="0" borderId="0" xfId="0" applyNumberFormat="1"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vertical="center" shrinkToFit="1"/>
    </xf>
    <xf numFmtId="0" fontId="50" fillId="0" borderId="0" xfId="0" applyFont="1" applyAlignment="1">
      <alignment horizontal="center" vertical="center"/>
    </xf>
    <xf numFmtId="0" fontId="20" fillId="0" borderId="0" xfId="0" applyFont="1" applyAlignment="1">
      <alignment horizontal="center" vertical="center" shrinkToFit="1"/>
    </xf>
    <xf numFmtId="0" fontId="27" fillId="0" borderId="0" xfId="0" applyFont="1" applyAlignment="1">
      <alignment horizontal="center" vertical="top"/>
    </xf>
    <xf numFmtId="0" fontId="19" fillId="0" borderId="0" xfId="0" applyFont="1" applyAlignment="1">
      <alignment vertical="top"/>
    </xf>
    <xf numFmtId="44" fontId="20" fillId="0" borderId="0" xfId="0" applyNumberFormat="1" applyFont="1" applyAlignment="1">
      <alignment vertical="top"/>
    </xf>
    <xf numFmtId="0" fontId="28" fillId="0" borderId="0" xfId="0" applyFont="1" applyAlignment="1">
      <alignment horizontal="center" vertical="top"/>
    </xf>
    <xf numFmtId="0" fontId="20" fillId="0" borderId="0" xfId="0" applyFont="1"/>
    <xf numFmtId="0" fontId="19" fillId="0" borderId="0" xfId="0" applyFont="1" applyAlignment="1">
      <alignment horizontal="center" vertical="top"/>
    </xf>
    <xf numFmtId="0" fontId="17" fillId="0" borderId="0" xfId="0" applyFont="1" applyAlignment="1">
      <alignment vertical="top"/>
    </xf>
    <xf numFmtId="44" fontId="19" fillId="0" borderId="0" xfId="28" applyFont="1" applyFill="1" applyBorder="1" applyAlignment="1" applyProtection="1">
      <alignment vertical="top"/>
      <protection locked="0"/>
    </xf>
    <xf numFmtId="44" fontId="19" fillId="0" borderId="0" xfId="0" applyNumberFormat="1" applyFont="1" applyAlignment="1" applyProtection="1">
      <alignment vertical="top"/>
      <protection locked="0"/>
    </xf>
    <xf numFmtId="44" fontId="27" fillId="0" borderId="0" xfId="0" applyNumberFormat="1" applyFont="1" applyAlignment="1">
      <alignment vertical="top" shrinkToFit="1"/>
    </xf>
    <xf numFmtId="0" fontId="16" fillId="0" borderId="0" xfId="0" applyFont="1"/>
    <xf numFmtId="0" fontId="38" fillId="0" borderId="0" xfId="36" applyBorder="1" applyAlignment="1" applyProtection="1">
      <alignment horizontal="left" vertical="center"/>
      <protection locked="0"/>
    </xf>
    <xf numFmtId="170" fontId="77" fillId="0" borderId="0" xfId="0" applyNumberFormat="1" applyFont="1" applyAlignment="1" applyProtection="1">
      <alignment horizontal="left" vertical="center"/>
      <protection locked="0"/>
    </xf>
    <xf numFmtId="0" fontId="78" fillId="0" borderId="0" xfId="0" applyFont="1" applyAlignment="1" applyProtection="1">
      <alignment horizontal="left"/>
      <protection locked="0"/>
    </xf>
    <xf numFmtId="0" fontId="13" fillId="0" borderId="0" xfId="0" applyFont="1" applyAlignment="1">
      <alignment vertical="center"/>
    </xf>
    <xf numFmtId="0" fontId="89" fillId="0" borderId="0" xfId="0" applyFont="1" applyAlignment="1">
      <alignment horizontal="center"/>
    </xf>
    <xf numFmtId="0" fontId="16" fillId="0" borderId="0" xfId="0" applyFont="1" applyAlignment="1">
      <alignment horizontal="left" vertical="center" wrapText="1" indent="1"/>
    </xf>
    <xf numFmtId="0" fontId="43" fillId="0" borderId="0" xfId="0" applyFont="1"/>
    <xf numFmtId="0" fontId="16" fillId="0" borderId="0" xfId="0" applyFont="1" applyAlignment="1">
      <alignment horizontal="center"/>
    </xf>
    <xf numFmtId="0" fontId="43" fillId="0" borderId="0" xfId="0" applyFont="1" applyAlignment="1">
      <alignment horizontal="left" indent="1"/>
    </xf>
    <xf numFmtId="0" fontId="16" fillId="0" borderId="0" xfId="0" applyFont="1" applyAlignment="1">
      <alignment vertical="center"/>
    </xf>
    <xf numFmtId="0" fontId="90" fillId="0" borderId="0" xfId="36" applyFont="1" applyBorder="1" applyAlignment="1" applyProtection="1">
      <alignment horizontal="left" vertical="center"/>
      <protection locked="0"/>
    </xf>
    <xf numFmtId="170" fontId="50" fillId="0" borderId="0" xfId="0" applyNumberFormat="1" applyFont="1" applyAlignment="1" applyProtection="1">
      <alignment horizontal="left" vertical="center"/>
      <protection locked="0"/>
    </xf>
    <xf numFmtId="164" fontId="20" fillId="0" borderId="12" xfId="0" applyNumberFormat="1" applyFont="1" applyBorder="1" applyAlignment="1" applyProtection="1">
      <alignment horizontal="center" vertical="top" shrinkToFit="1"/>
      <protection locked="0"/>
    </xf>
    <xf numFmtId="164" fontId="20" fillId="0" borderId="12" xfId="0" applyNumberFormat="1" applyFont="1" applyBorder="1" applyAlignment="1" applyProtection="1">
      <alignment vertical="top" shrinkToFit="1"/>
      <protection locked="0"/>
    </xf>
    <xf numFmtId="44" fontId="20" fillId="0" borderId="12" xfId="0" applyNumberFormat="1" applyFont="1" applyBorder="1" applyAlignment="1" applyProtection="1">
      <alignment vertical="top" shrinkToFit="1"/>
      <protection locked="0"/>
    </xf>
    <xf numFmtId="44" fontId="20" fillId="0" borderId="32" xfId="0" applyNumberFormat="1" applyFont="1" applyBorder="1" applyAlignment="1">
      <alignment vertical="top" shrinkToFit="1"/>
    </xf>
    <xf numFmtId="44" fontId="20" fillId="0" borderId="32" xfId="0" applyNumberFormat="1" applyFont="1" applyBorder="1" applyAlignment="1" applyProtection="1">
      <alignment vertical="top" shrinkToFit="1"/>
      <protection locked="0"/>
    </xf>
    <xf numFmtId="0" fontId="17" fillId="0" borderId="0" xfId="0" applyFont="1" applyAlignment="1">
      <alignment horizontal="right" vertical="center"/>
    </xf>
    <xf numFmtId="0" fontId="17" fillId="0" borderId="0" xfId="0" applyFont="1" applyAlignment="1">
      <alignment horizontal="right" vertical="center" shrinkToFit="1"/>
    </xf>
    <xf numFmtId="0" fontId="8" fillId="0" borderId="0" xfId="0" applyFont="1" applyAlignment="1">
      <alignment vertical="top" wrapText="1"/>
    </xf>
    <xf numFmtId="0" fontId="38" fillId="0" borderId="0" xfId="36" applyAlignment="1" applyProtection="1">
      <alignment horizontal="left" vertical="center" indent="1"/>
    </xf>
    <xf numFmtId="0" fontId="16" fillId="0" borderId="0" xfId="0" applyFont="1" applyAlignment="1">
      <alignment horizontal="left" vertical="center" wrapText="1"/>
    </xf>
    <xf numFmtId="0" fontId="52" fillId="0" borderId="18" xfId="0" applyFont="1" applyBorder="1" applyAlignment="1">
      <alignment vertical="center" wrapText="1"/>
    </xf>
    <xf numFmtId="0" fontId="52" fillId="0" borderId="0" xfId="0" applyFont="1" applyAlignment="1">
      <alignment vertical="center" wrapText="1"/>
    </xf>
    <xf numFmtId="0" fontId="122" fillId="0" borderId="0" xfId="0" applyFont="1"/>
    <xf numFmtId="164" fontId="40" fillId="0" borderId="49" xfId="0" applyNumberFormat="1" applyFont="1" applyBorder="1" applyAlignment="1">
      <alignment vertical="top"/>
    </xf>
    <xf numFmtId="0" fontId="40" fillId="0" borderId="49" xfId="0" applyFont="1" applyBorder="1" applyAlignment="1">
      <alignment vertical="top"/>
    </xf>
    <xf numFmtId="0" fontId="58" fillId="0" borderId="50" xfId="0" applyFont="1" applyBorder="1" applyAlignment="1">
      <alignment horizontal="left" vertical="top"/>
    </xf>
    <xf numFmtId="164" fontId="40" fillId="0" borderId="0" xfId="0" applyNumberFormat="1" applyFont="1" applyAlignment="1">
      <alignment vertical="top"/>
    </xf>
    <xf numFmtId="0" fontId="40" fillId="0" borderId="0" xfId="0" applyFont="1" applyAlignment="1">
      <alignment vertical="top"/>
    </xf>
    <xf numFmtId="0" fontId="95" fillId="0" borderId="23" xfId="0" applyFont="1" applyBorder="1" applyAlignment="1">
      <alignment horizontal="left" vertical="top" indent="2"/>
    </xf>
    <xf numFmtId="0" fontId="95" fillId="0" borderId="23" xfId="0" applyFont="1" applyBorder="1" applyAlignment="1">
      <alignment horizontal="left" vertical="top" wrapText="1" indent="2"/>
    </xf>
    <xf numFmtId="0" fontId="95" fillId="0" borderId="33" xfId="0" applyFont="1" applyBorder="1" applyAlignment="1">
      <alignment horizontal="left" vertical="top" wrapText="1" indent="2"/>
    </xf>
    <xf numFmtId="0" fontId="40" fillId="0" borderId="17" xfId="0" applyFont="1" applyBorder="1" applyAlignment="1">
      <alignment vertical="top"/>
    </xf>
    <xf numFmtId="0" fontId="40" fillId="0" borderId="18" xfId="0" applyFont="1" applyBorder="1" applyAlignment="1">
      <alignment vertical="top"/>
    </xf>
    <xf numFmtId="0" fontId="40" fillId="0" borderId="21" xfId="0" applyFont="1" applyBorder="1" applyAlignment="1">
      <alignment vertical="top"/>
    </xf>
    <xf numFmtId="0" fontId="40" fillId="0" borderId="22" xfId="0" applyFont="1" applyBorder="1" applyAlignment="1">
      <alignment vertical="top"/>
    </xf>
    <xf numFmtId="0" fontId="94" fillId="0" borderId="0" xfId="0" applyFont="1" applyAlignment="1">
      <alignment horizontal="left" vertical="justify"/>
    </xf>
    <xf numFmtId="44" fontId="19" fillId="0" borderId="0" xfId="0" applyNumberFormat="1" applyFont="1" applyAlignment="1">
      <alignment vertical="center" shrinkToFit="1"/>
    </xf>
    <xf numFmtId="0" fontId="41" fillId="0" borderId="0" xfId="0" applyFont="1" applyAlignment="1">
      <alignment horizontal="center" vertical="center"/>
    </xf>
    <xf numFmtId="44" fontId="19" fillId="0" borderId="0" xfId="0" applyNumberFormat="1" applyFont="1" applyAlignment="1" applyProtection="1">
      <alignment vertical="top" shrinkToFit="1"/>
      <protection locked="0"/>
    </xf>
    <xf numFmtId="44" fontId="19" fillId="0" borderId="0" xfId="0" applyNumberFormat="1" applyFont="1" applyAlignment="1">
      <alignment vertical="top" shrinkToFit="1"/>
    </xf>
    <xf numFmtId="0" fontId="81" fillId="0" borderId="0" xfId="0" applyFont="1" applyAlignment="1">
      <alignment horizontal="center" vertical="top"/>
    </xf>
    <xf numFmtId="0" fontId="86" fillId="0" borderId="0" xfId="41" applyFont="1" applyAlignment="1">
      <alignment vertical="center" wrapText="1"/>
    </xf>
    <xf numFmtId="173" fontId="40" fillId="0" borderId="49" xfId="0" applyNumberFormat="1" applyFont="1" applyBorder="1" applyAlignment="1">
      <alignment vertical="top"/>
    </xf>
    <xf numFmtId="173" fontId="40" fillId="0" borderId="0" xfId="0" applyNumberFormat="1" applyFont="1" applyAlignment="1">
      <alignment vertical="top"/>
    </xf>
    <xf numFmtId="0" fontId="63" fillId="0" borderId="39" xfId="0" applyFont="1" applyBorder="1" applyAlignment="1" applyProtection="1">
      <alignment horizontal="center" vertical="center"/>
      <protection locked="0"/>
    </xf>
    <xf numFmtId="0" fontId="75" fillId="0" borderId="0" xfId="0" applyFont="1"/>
    <xf numFmtId="0" fontId="7" fillId="0" borderId="3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2" fillId="0" borderId="0" xfId="0" applyFont="1" applyAlignment="1">
      <alignment wrapText="1"/>
    </xf>
    <xf numFmtId="0" fontId="2" fillId="0" borderId="23" xfId="0" applyFont="1" applyBorder="1"/>
    <xf numFmtId="0" fontId="70" fillId="0" borderId="18" xfId="0" applyFont="1" applyBorder="1" applyAlignment="1">
      <alignment horizontal="left" vertical="center" indent="1"/>
    </xf>
    <xf numFmtId="0" fontId="7" fillId="0" borderId="18" xfId="0" applyFont="1" applyBorder="1"/>
    <xf numFmtId="0" fontId="0" fillId="0" borderId="23" xfId="0" applyBorder="1"/>
    <xf numFmtId="44" fontId="8" fillId="0" borderId="13" xfId="0" applyNumberFormat="1" applyFont="1" applyBorder="1" applyProtection="1">
      <protection locked="0"/>
    </xf>
    <xf numFmtId="0" fontId="42" fillId="0" borderId="18" xfId="0" applyFont="1" applyBorder="1"/>
    <xf numFmtId="0" fontId="42" fillId="0" borderId="27" xfId="0" applyFont="1" applyBorder="1"/>
    <xf numFmtId="0" fontId="2" fillId="0" borderId="18" xfId="0" applyFont="1" applyBorder="1"/>
    <xf numFmtId="0" fontId="75" fillId="0" borderId="0" xfId="0" applyFont="1" applyAlignment="1">
      <alignment horizontal="right"/>
    </xf>
    <xf numFmtId="0" fontId="2" fillId="0" borderId="53" xfId="0" applyFont="1" applyBorder="1"/>
    <xf numFmtId="0" fontId="71" fillId="0" borderId="18" xfId="0" applyFont="1" applyBorder="1"/>
    <xf numFmtId="0" fontId="75" fillId="0" borderId="18" xfId="0" applyFont="1" applyBorder="1"/>
    <xf numFmtId="0" fontId="0" fillId="0" borderId="18" xfId="0" applyBorder="1"/>
    <xf numFmtId="0" fontId="7" fillId="0" borderId="21" xfId="0" applyFont="1" applyBorder="1"/>
    <xf numFmtId="0" fontId="7" fillId="0" borderId="22" xfId="0" applyFont="1" applyBorder="1"/>
    <xf numFmtId="0" fontId="0" fillId="0" borderId="22" xfId="0" applyBorder="1"/>
    <xf numFmtId="0" fontId="0" fillId="0" borderId="33" xfId="0" applyBorder="1"/>
    <xf numFmtId="0" fontId="71" fillId="38" borderId="46" xfId="0" applyFont="1" applyFill="1" applyBorder="1" applyAlignment="1">
      <alignment horizontal="center" vertical="center"/>
    </xf>
    <xf numFmtId="0" fontId="138" fillId="24" borderId="47" xfId="0" applyFont="1" applyFill="1" applyBorder="1" applyAlignment="1">
      <alignment horizontal="center" vertical="center"/>
    </xf>
    <xf numFmtId="0" fontId="138" fillId="24" borderId="48" xfId="0" applyFont="1" applyFill="1" applyBorder="1" applyAlignment="1">
      <alignment horizontal="center" vertical="center"/>
    </xf>
    <xf numFmtId="0" fontId="138" fillId="24" borderId="76" xfId="0" applyFont="1" applyFill="1" applyBorder="1" applyAlignment="1">
      <alignment horizontal="center" vertical="center" shrinkToFit="1"/>
    </xf>
    <xf numFmtId="0" fontId="7" fillId="0" borderId="12" xfId="48" applyFont="1" applyBorder="1" applyAlignment="1">
      <alignment horizontal="left" vertical="top"/>
    </xf>
    <xf numFmtId="0" fontId="7" fillId="0" borderId="12" xfId="48" applyFont="1" applyBorder="1"/>
    <xf numFmtId="0" fontId="16" fillId="0" borderId="0" xfId="0" applyFont="1" applyAlignment="1">
      <alignment horizontal="left" vertical="center" indent="1"/>
    </xf>
    <xf numFmtId="0" fontId="91" fillId="0" borderId="0" xfId="0" applyFont="1" applyAlignment="1" applyProtection="1">
      <alignment vertical="center" wrapText="1"/>
      <protection locked="0"/>
    </xf>
    <xf numFmtId="0" fontId="131" fillId="0" borderId="0" xfId="0" applyFont="1" applyAlignment="1">
      <alignment vertical="top" wrapText="1"/>
    </xf>
    <xf numFmtId="0" fontId="141" fillId="39" borderId="12" xfId="0" applyFont="1" applyFill="1" applyBorder="1" applyAlignment="1">
      <alignment horizontal="left" vertical="center" wrapText="1" indent="1"/>
    </xf>
    <xf numFmtId="0" fontId="65" fillId="0" borderId="43" xfId="0" applyFont="1" applyBorder="1" applyAlignment="1">
      <alignment vertical="center"/>
    </xf>
    <xf numFmtId="0" fontId="13" fillId="0" borderId="0" xfId="0" applyFont="1" applyAlignment="1">
      <alignment horizontal="left" vertical="center" wrapText="1" indent="1"/>
    </xf>
    <xf numFmtId="0" fontId="11" fillId="0" borderId="0" xfId="0" applyFont="1" applyAlignment="1">
      <alignment horizontal="center"/>
    </xf>
    <xf numFmtId="0" fontId="122" fillId="0" borderId="0" xfId="0" applyFont="1" applyAlignment="1">
      <alignment horizontal="center"/>
    </xf>
    <xf numFmtId="0" fontId="45" fillId="0" borderId="0" xfId="0" applyFont="1" applyAlignment="1">
      <alignment horizontal="center" textRotation="90" wrapText="1"/>
    </xf>
    <xf numFmtId="0" fontId="15" fillId="0" borderId="7" xfId="0" applyFont="1" applyBorder="1" applyAlignment="1">
      <alignment vertical="top" wrapText="1"/>
    </xf>
    <xf numFmtId="0" fontId="15" fillId="0" borderId="7" xfId="0" applyFont="1" applyBorder="1" applyAlignment="1">
      <alignment vertical="top"/>
    </xf>
    <xf numFmtId="0" fontId="43" fillId="0" borderId="0" xfId="0" applyFont="1" applyAlignment="1" applyProtection="1">
      <alignment horizontal="left" vertical="center"/>
      <protection locked="0"/>
    </xf>
    <xf numFmtId="0" fontId="144" fillId="0" borderId="0" xfId="0" applyFont="1" applyAlignment="1" applyProtection="1">
      <alignment horizontal="left" vertical="center"/>
      <protection locked="0"/>
    </xf>
    <xf numFmtId="49" fontId="43" fillId="0" borderId="0" xfId="0" applyNumberFormat="1" applyFont="1" applyAlignment="1" applyProtection="1">
      <alignment horizontal="left" vertical="center"/>
      <protection locked="0"/>
    </xf>
    <xf numFmtId="49" fontId="144" fillId="0" borderId="0" xfId="0" applyNumberFormat="1" applyFont="1" applyAlignment="1" applyProtection="1">
      <alignment horizontal="left" vertical="center"/>
      <protection locked="0"/>
    </xf>
    <xf numFmtId="165" fontId="43" fillId="0" borderId="0" xfId="0" applyNumberFormat="1" applyFont="1" applyAlignment="1" applyProtection="1">
      <alignment horizontal="left" vertical="center"/>
      <protection locked="0"/>
    </xf>
    <xf numFmtId="165" fontId="144" fillId="0" borderId="0" xfId="0" applyNumberFormat="1" applyFont="1" applyAlignment="1" applyProtection="1">
      <alignment horizontal="left" vertical="center"/>
      <protection locked="0"/>
    </xf>
    <xf numFmtId="166" fontId="43" fillId="0" borderId="0" xfId="0" applyNumberFormat="1" applyFont="1" applyAlignment="1" applyProtection="1">
      <alignment horizontal="left" vertical="center"/>
      <protection locked="0"/>
    </xf>
    <xf numFmtId="166" fontId="144" fillId="0" borderId="0" xfId="0" applyNumberFormat="1" applyFont="1" applyAlignment="1" applyProtection="1">
      <alignment horizontal="left" vertical="center"/>
      <protection locked="0"/>
    </xf>
    <xf numFmtId="0" fontId="43" fillId="0" borderId="0" xfId="0" applyFont="1" applyAlignment="1" applyProtection="1">
      <alignment horizontal="left" vertical="center" wrapText="1"/>
      <protection locked="0"/>
    </xf>
    <xf numFmtId="0" fontId="144" fillId="0" borderId="0" xfId="0" applyFont="1" applyAlignment="1" applyProtection="1">
      <alignment horizontal="left" vertical="center" wrapText="1"/>
      <protection locked="0"/>
    </xf>
    <xf numFmtId="8" fontId="43" fillId="0" borderId="0" xfId="0" applyNumberFormat="1" applyFont="1" applyAlignment="1" applyProtection="1">
      <alignment horizontal="left" vertical="center" indent="1"/>
      <protection locked="0"/>
    </xf>
    <xf numFmtId="8" fontId="144" fillId="0" borderId="0" xfId="0" applyNumberFormat="1" applyFont="1" applyAlignment="1" applyProtection="1">
      <alignment horizontal="left" vertical="center" indent="1"/>
      <protection locked="0"/>
    </xf>
    <xf numFmtId="0" fontId="145" fillId="0" borderId="0" xfId="0" applyFont="1" applyAlignment="1" applyProtection="1">
      <alignment horizontal="left" vertical="center"/>
      <protection locked="0"/>
    </xf>
    <xf numFmtId="166" fontId="145" fillId="0" borderId="0" xfId="0" applyNumberFormat="1" applyFont="1" applyAlignment="1" applyProtection="1">
      <alignment horizontal="left" vertical="center"/>
      <protection locked="0"/>
    </xf>
    <xf numFmtId="0" fontId="43" fillId="0" borderId="0" xfId="0" applyFont="1" applyAlignment="1" applyProtection="1">
      <alignment horizontal="left" vertical="top" wrapText="1"/>
      <protection locked="0"/>
    </xf>
    <xf numFmtId="0" fontId="78" fillId="0" borderId="0" xfId="0" applyFont="1" applyAlignment="1" applyProtection="1">
      <alignment horizontal="left" vertical="top" wrapText="1"/>
      <protection locked="0"/>
    </xf>
    <xf numFmtId="0" fontId="14" fillId="0" borderId="0" xfId="0" applyFont="1" applyAlignment="1">
      <alignment horizontal="left" vertical="top"/>
    </xf>
    <xf numFmtId="0" fontId="50" fillId="0" borderId="0" xfId="0" applyFont="1" applyAlignment="1">
      <alignment horizontal="left" vertical="top"/>
    </xf>
    <xf numFmtId="0" fontId="43" fillId="0" borderId="0" xfId="0" applyFont="1" applyAlignment="1" applyProtection="1">
      <alignment horizontal="left"/>
      <protection locked="0"/>
    </xf>
    <xf numFmtId="0" fontId="17" fillId="0" borderId="15" xfId="0" applyFont="1" applyBorder="1" applyAlignment="1">
      <alignment horizontal="center" vertical="top"/>
    </xf>
    <xf numFmtId="0" fontId="17" fillId="0" borderId="12" xfId="0" applyFont="1" applyBorder="1" applyAlignment="1">
      <alignment horizontal="center" vertical="top"/>
    </xf>
    <xf numFmtId="0" fontId="17" fillId="0" borderId="0" xfId="0" applyFont="1" applyAlignment="1">
      <alignment horizontal="left" vertical="center"/>
    </xf>
    <xf numFmtId="0" fontId="4" fillId="0" borderId="0" xfId="0" applyFont="1" applyAlignment="1">
      <alignment vertical="center" wrapText="1"/>
    </xf>
    <xf numFmtId="0" fontId="47" fillId="0" borderId="12" xfId="0" applyFont="1" applyBorder="1" applyAlignment="1">
      <alignment horizontal="center"/>
    </xf>
    <xf numFmtId="0" fontId="134" fillId="0" borderId="10" xfId="0" applyFont="1" applyBorder="1" applyAlignment="1">
      <alignment horizontal="right" vertical="center"/>
    </xf>
    <xf numFmtId="0" fontId="134" fillId="0" borderId="11" xfId="0" applyFont="1" applyBorder="1" applyAlignment="1">
      <alignment horizontal="right" vertical="center"/>
    </xf>
    <xf numFmtId="0" fontId="134" fillId="0" borderId="28" xfId="0" applyFont="1" applyBorder="1" applyAlignment="1">
      <alignment horizontal="right" vertical="center"/>
    </xf>
    <xf numFmtId="0" fontId="28" fillId="0" borderId="12"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left" vertical="center" wrapText="1" shrinkToFit="1"/>
    </xf>
    <xf numFmtId="164" fontId="20" fillId="0" borderId="15" xfId="0" applyNumberFormat="1" applyFont="1" applyBorder="1" applyAlignment="1" applyProtection="1">
      <alignment vertical="top" shrinkToFit="1"/>
      <protection locked="0"/>
    </xf>
    <xf numFmtId="0" fontId="30" fillId="0" borderId="12" xfId="0" applyFont="1" applyBorder="1" applyAlignment="1">
      <alignment horizontal="center" wrapText="1"/>
    </xf>
    <xf numFmtId="44" fontId="20" fillId="0" borderId="0" xfId="0" applyNumberFormat="1" applyFont="1" applyAlignment="1" applyProtection="1">
      <alignment vertical="top"/>
      <protection locked="0"/>
    </xf>
    <xf numFmtId="0" fontId="27" fillId="0" borderId="12" xfId="0" applyFont="1" applyBorder="1" applyAlignment="1">
      <alignment horizontal="left" vertical="top" indent="1"/>
    </xf>
    <xf numFmtId="0" fontId="19" fillId="0" borderId="15" xfId="0" applyFont="1" applyBorder="1" applyAlignment="1">
      <alignment horizontal="left" vertical="top" indent="1"/>
    </xf>
    <xf numFmtId="0" fontId="19" fillId="0" borderId="12" xfId="0" applyFont="1" applyBorder="1" applyAlignment="1">
      <alignment horizontal="left" vertical="top" indent="1"/>
    </xf>
    <xf numFmtId="0" fontId="27" fillId="0" borderId="32" xfId="0" applyFont="1" applyBorder="1" applyAlignment="1">
      <alignment horizontal="left" vertical="top" wrapText="1" indent="1" shrinkToFit="1"/>
    </xf>
    <xf numFmtId="44" fontId="12" fillId="0" borderId="12" xfId="0" applyNumberFormat="1" applyFont="1" applyBorder="1" applyAlignment="1">
      <alignment vertical="top" shrinkToFit="1"/>
    </xf>
    <xf numFmtId="0" fontId="19" fillId="0" borderId="15" xfId="0" applyFont="1" applyBorder="1" applyAlignment="1">
      <alignment vertical="top"/>
    </xf>
    <xf numFmtId="164" fontId="20" fillId="0" borderId="12" xfId="0" applyNumberFormat="1" applyFont="1" applyBorder="1" applyAlignment="1" applyProtection="1">
      <alignment vertical="top"/>
      <protection locked="0"/>
    </xf>
    <xf numFmtId="0" fontId="17" fillId="0" borderId="15" xfId="0" applyFont="1" applyBorder="1" applyAlignment="1">
      <alignment vertical="top"/>
    </xf>
    <xf numFmtId="44" fontId="12" fillId="0" borderId="12" xfId="28" applyFont="1" applyBorder="1" applyAlignment="1" applyProtection="1">
      <alignment vertical="top" shrinkToFit="1"/>
      <protection locked="0"/>
    </xf>
    <xf numFmtId="44" fontId="12" fillId="0" borderId="12" xfId="0" applyNumberFormat="1" applyFont="1" applyBorder="1" applyAlignment="1" applyProtection="1">
      <alignment vertical="top" shrinkToFit="1"/>
      <protection locked="0"/>
    </xf>
    <xf numFmtId="44" fontId="13" fillId="0" borderId="12" xfId="0" applyNumberFormat="1" applyFont="1" applyBorder="1" applyAlignment="1">
      <alignment vertical="top" shrinkToFit="1"/>
    </xf>
    <xf numFmtId="44" fontId="13" fillId="0" borderId="30" xfId="0" applyNumberFormat="1" applyFont="1" applyBorder="1" applyAlignment="1">
      <alignment vertical="top" shrinkToFit="1"/>
    </xf>
    <xf numFmtId="44" fontId="20" fillId="0" borderId="12" xfId="0" applyNumberFormat="1" applyFont="1" applyBorder="1" applyAlignment="1">
      <alignment vertical="top" shrinkToFit="1"/>
    </xf>
    <xf numFmtId="0" fontId="27" fillId="0" borderId="15" xfId="0" applyFont="1" applyBorder="1" applyAlignment="1">
      <alignment horizontal="left" vertical="top" indent="1"/>
    </xf>
    <xf numFmtId="44" fontId="47" fillId="0" borderId="32" xfId="0" applyNumberFormat="1" applyFont="1" applyBorder="1" applyAlignment="1">
      <alignment vertical="top" shrinkToFit="1"/>
    </xf>
    <xf numFmtId="0" fontId="1" fillId="0" borderId="0" xfId="0" applyFont="1"/>
    <xf numFmtId="0" fontId="42" fillId="0" borderId="18" xfId="0" applyFont="1" applyBorder="1" applyAlignment="1">
      <alignment horizontal="left" wrapText="1"/>
    </xf>
    <xf numFmtId="0" fontId="42" fillId="0" borderId="0" xfId="0" applyFont="1" applyAlignment="1">
      <alignment horizontal="left" wrapText="1"/>
    </xf>
    <xf numFmtId="0" fontId="164" fillId="0" borderId="0" xfId="0" applyFont="1" applyAlignment="1">
      <alignment vertical="center"/>
    </xf>
    <xf numFmtId="0" fontId="42" fillId="0" borderId="23" xfId="0" applyFont="1" applyBorder="1"/>
    <xf numFmtId="0" fontId="63" fillId="0" borderId="17" xfId="0" applyFont="1" applyBorder="1" applyAlignment="1">
      <alignment horizontal="left" vertical="center" indent="1"/>
    </xf>
    <xf numFmtId="0" fontId="63" fillId="0" borderId="49" xfId="0" applyFont="1" applyBorder="1" applyAlignment="1">
      <alignment horizontal="left" vertical="center" indent="1"/>
    </xf>
    <xf numFmtId="0" fontId="8" fillId="0" borderId="12" xfId="0" applyFont="1" applyBorder="1" applyAlignment="1" applyProtection="1">
      <alignment horizontal="left"/>
      <protection locked="0"/>
    </xf>
    <xf numFmtId="44" fontId="8" fillId="0" borderId="16" xfId="0" applyNumberFormat="1" applyFont="1" applyBorder="1" applyProtection="1">
      <protection locked="0"/>
    </xf>
    <xf numFmtId="0" fontId="7" fillId="0" borderId="17" xfId="0" applyFont="1" applyBorder="1" applyAlignment="1">
      <alignment horizontal="center" wrapText="1"/>
    </xf>
    <xf numFmtId="0" fontId="7" fillId="0" borderId="49" xfId="0" applyFont="1" applyBorder="1" applyAlignment="1">
      <alignment horizontal="center" wrapText="1"/>
    </xf>
    <xf numFmtId="0" fontId="16" fillId="0" borderId="49" xfId="0" applyFont="1" applyBorder="1" applyAlignment="1">
      <alignment vertical="center"/>
    </xf>
    <xf numFmtId="0" fontId="0" fillId="0" borderId="49" xfId="0" applyBorder="1"/>
    <xf numFmtId="0" fontId="157" fillId="24" borderId="59" xfId="0" applyFont="1" applyFill="1" applyBorder="1" applyAlignment="1">
      <alignment horizontal="center"/>
    </xf>
    <xf numFmtId="44" fontId="8" fillId="0" borderId="19" xfId="0" applyNumberFormat="1" applyFont="1" applyBorder="1" applyProtection="1">
      <protection locked="0"/>
    </xf>
    <xf numFmtId="40" fontId="8" fillId="0" borderId="0" xfId="0" applyNumberFormat="1" applyFont="1"/>
    <xf numFmtId="44" fontId="8" fillId="0" borderId="12" xfId="0" applyNumberFormat="1" applyFont="1" applyBorder="1" applyProtection="1">
      <protection locked="0"/>
    </xf>
    <xf numFmtId="44" fontId="8" fillId="0" borderId="12" xfId="0" applyNumberFormat="1" applyFont="1" applyBorder="1"/>
    <xf numFmtId="0" fontId="8" fillId="0" borderId="0" xfId="0" applyFont="1" applyAlignment="1" applyProtection="1">
      <alignment horizontal="right"/>
      <protection locked="0"/>
    </xf>
    <xf numFmtId="0" fontId="17" fillId="0" borderId="0" xfId="0" applyFont="1" applyAlignment="1">
      <alignment horizontal="left" vertical="center" shrinkToFit="1"/>
    </xf>
    <xf numFmtId="0" fontId="61" fillId="0" borderId="0" xfId="0" applyFont="1" applyAlignment="1" applyProtection="1">
      <alignment horizontal="left" vertical="top" wrapText="1"/>
      <protection locked="0"/>
    </xf>
    <xf numFmtId="0" fontId="150" fillId="0" borderId="64" xfId="0" applyFont="1" applyBorder="1" applyAlignment="1">
      <alignment vertical="top"/>
    </xf>
    <xf numFmtId="0" fontId="150" fillId="0" borderId="68" xfId="0" applyFont="1" applyBorder="1" applyAlignment="1">
      <alignment vertical="top"/>
    </xf>
    <xf numFmtId="0" fontId="149" fillId="45" borderId="39" xfId="0" applyFont="1" applyFill="1" applyBorder="1" applyAlignment="1">
      <alignment horizontal="right" vertical="center"/>
    </xf>
    <xf numFmtId="0" fontId="29" fillId="33" borderId="30" xfId="0" applyFont="1" applyFill="1" applyBorder="1" applyAlignment="1" applyProtection="1">
      <alignment horizontal="left" vertical="center" wrapText="1" shrinkToFit="1"/>
      <protection locked="0"/>
    </xf>
    <xf numFmtId="14" fontId="129" fillId="0" borderId="12" xfId="0" applyNumberFormat="1" applyFont="1" applyBorder="1" applyAlignment="1">
      <alignment horizontal="center" vertical="center" wrapText="1" shrinkToFit="1"/>
    </xf>
    <xf numFmtId="0" fontId="143" fillId="0" borderId="0" xfId="0" applyFont="1" applyAlignment="1">
      <alignment vertical="center" wrapText="1"/>
    </xf>
    <xf numFmtId="0" fontId="14" fillId="0" borderId="0" xfId="0" applyFont="1" applyAlignment="1">
      <alignment horizontal="right" vertical="center"/>
    </xf>
    <xf numFmtId="0" fontId="146" fillId="0" borderId="0" xfId="0" applyFont="1"/>
    <xf numFmtId="0" fontId="64" fillId="0" borderId="13" xfId="0" applyFont="1" applyBorder="1" applyAlignment="1">
      <alignment horizontal="center" vertical="center" wrapText="1"/>
    </xf>
    <xf numFmtId="0" fontId="7" fillId="31" borderId="24" xfId="0" applyFont="1" applyFill="1" applyBorder="1" applyAlignment="1">
      <alignment horizontal="center" vertical="center" wrapText="1"/>
    </xf>
    <xf numFmtId="0" fontId="154" fillId="0" borderId="0" xfId="0" applyFont="1"/>
    <xf numFmtId="0" fontId="47" fillId="33" borderId="32" xfId="0" applyFont="1" applyFill="1" applyBorder="1" applyAlignment="1">
      <alignment horizontal="center"/>
    </xf>
    <xf numFmtId="0" fontId="152" fillId="0" borderId="0" xfId="0" applyFont="1" applyAlignment="1">
      <alignment horizontal="left" indent="1"/>
    </xf>
    <xf numFmtId="0" fontId="170" fillId="40" borderId="0" xfId="0" applyFont="1" applyFill="1"/>
    <xf numFmtId="0" fontId="3" fillId="40" borderId="0" xfId="0" applyFont="1" applyFill="1"/>
    <xf numFmtId="172" fontId="48" fillId="0" borderId="0" xfId="0" applyNumberFormat="1" applyFont="1" applyAlignment="1">
      <alignment vertical="top"/>
    </xf>
    <xf numFmtId="0" fontId="147" fillId="0" borderId="0" xfId="0" applyFont="1" applyAlignment="1">
      <alignment horizontal="left" vertical="center"/>
    </xf>
    <xf numFmtId="0" fontId="147" fillId="0" borderId="0" xfId="0" applyFont="1" applyAlignment="1">
      <alignment horizontal="left" vertical="center" shrinkToFit="1"/>
    </xf>
    <xf numFmtId="0" fontId="143" fillId="0" borderId="0" xfId="0" applyFont="1" applyAlignment="1">
      <alignment vertical="center"/>
    </xf>
    <xf numFmtId="0" fontId="13" fillId="0" borderId="0" xfId="0" applyFont="1" applyAlignment="1">
      <alignment horizontal="center" vertical="center" textRotation="90"/>
    </xf>
    <xf numFmtId="0" fontId="20" fillId="0" borderId="0" xfId="0" applyFont="1" applyAlignment="1">
      <alignment horizontal="left" vertical="center" wrapText="1" indent="1"/>
    </xf>
    <xf numFmtId="166" fontId="135" fillId="0" borderId="0" xfId="0" applyNumberFormat="1" applyFont="1" applyAlignment="1">
      <alignment horizontal="left" indent="1" shrinkToFit="1"/>
    </xf>
    <xf numFmtId="0" fontId="32" fillId="0" borderId="0" xfId="0" applyFont="1" applyAlignment="1">
      <alignment horizontal="left"/>
    </xf>
    <xf numFmtId="170" fontId="47" fillId="0" borderId="32" xfId="0" quotePrefix="1" applyNumberFormat="1" applyFont="1" applyBorder="1" applyAlignment="1">
      <alignment horizontal="center"/>
    </xf>
    <xf numFmtId="170" fontId="47" fillId="45" borderId="12" xfId="0" applyNumberFormat="1" applyFont="1" applyFill="1" applyBorder="1" applyAlignment="1">
      <alignment horizontal="center"/>
    </xf>
    <xf numFmtId="0" fontId="32" fillId="44" borderId="39" xfId="0" applyFont="1" applyFill="1" applyBorder="1"/>
    <xf numFmtId="44" fontId="32" fillId="0" borderId="0" xfId="0" applyNumberFormat="1" applyFont="1" applyAlignment="1">
      <alignment horizontal="left"/>
    </xf>
    <xf numFmtId="0" fontId="134" fillId="0" borderId="0" xfId="0" applyFont="1" applyAlignment="1">
      <alignment horizontal="left"/>
    </xf>
    <xf numFmtId="0" fontId="134" fillId="0" borderId="0" xfId="0" applyFont="1" applyAlignment="1">
      <alignment horizontal="left" vertical="center"/>
    </xf>
    <xf numFmtId="0" fontId="196" fillId="0" borderId="0" xfId="0" applyFont="1" applyAlignment="1">
      <alignment horizontal="right"/>
    </xf>
    <xf numFmtId="0" fontId="196" fillId="0" borderId="0" xfId="0" applyFont="1" applyAlignment="1">
      <alignment horizontal="right" vertical="center"/>
    </xf>
    <xf numFmtId="0" fontId="32" fillId="0" borderId="12" xfId="0" applyFont="1" applyBorder="1" applyAlignment="1">
      <alignment horizontal="left"/>
    </xf>
    <xf numFmtId="44" fontId="72" fillId="0" borderId="12" xfId="28" applyFont="1" applyFill="1" applyBorder="1"/>
    <xf numFmtId="42" fontId="135" fillId="0" borderId="0" xfId="0" applyNumberFormat="1" applyFont="1" applyAlignment="1">
      <alignment horizontal="center"/>
    </xf>
    <xf numFmtId="44" fontId="135" fillId="0" borderId="12" xfId="28" applyFont="1" applyBorder="1" applyProtection="1">
      <protection locked="0"/>
    </xf>
    <xf numFmtId="44" fontId="153" fillId="44" borderId="12" xfId="28" applyFont="1" applyFill="1" applyBorder="1" applyAlignment="1" applyProtection="1">
      <protection locked="0"/>
    </xf>
    <xf numFmtId="170" fontId="137" fillId="33" borderId="12" xfId="0" applyNumberFormat="1" applyFont="1" applyFill="1" applyBorder="1" applyAlignment="1">
      <alignment horizontal="center"/>
    </xf>
    <xf numFmtId="9" fontId="28" fillId="0" borderId="0" xfId="0" applyNumberFormat="1" applyFont="1" applyAlignment="1">
      <alignment horizontal="center"/>
    </xf>
    <xf numFmtId="0" fontId="203" fillId="0" borderId="0" xfId="36" applyNumberFormat="1" applyFont="1" applyBorder="1" applyAlignment="1" applyProtection="1">
      <alignment horizontal="left" vertical="center" indent="1" shrinkToFit="1"/>
    </xf>
    <xf numFmtId="0" fontId="203" fillId="0" borderId="0" xfId="36" applyNumberFormat="1" applyFont="1" applyBorder="1" applyAlignment="1" applyProtection="1">
      <alignment horizontal="left" vertical="center" wrapText="1" indent="1" shrinkToFit="1"/>
    </xf>
    <xf numFmtId="0" fontId="188" fillId="44" borderId="39" xfId="0" applyFont="1" applyFill="1" applyBorder="1" applyAlignment="1" applyProtection="1">
      <alignment horizontal="left" vertical="center"/>
      <protection locked="0"/>
    </xf>
    <xf numFmtId="0" fontId="174" fillId="36" borderId="69" xfId="0" applyFont="1" applyFill="1" applyBorder="1" applyAlignment="1">
      <alignment horizontal="center" vertical="center" wrapText="1"/>
    </xf>
    <xf numFmtId="0" fontId="174" fillId="36" borderId="57" xfId="0" applyFont="1" applyFill="1" applyBorder="1" applyAlignment="1">
      <alignment horizontal="center" vertical="center" wrapText="1"/>
    </xf>
    <xf numFmtId="0" fontId="174" fillId="36" borderId="63" xfId="0" applyFont="1" applyFill="1" applyBorder="1" applyAlignment="1">
      <alignment horizontal="center" vertical="center" wrapText="1"/>
    </xf>
    <xf numFmtId="0" fontId="174" fillId="36" borderId="70" xfId="0" applyFont="1" applyFill="1" applyBorder="1" applyAlignment="1">
      <alignment horizontal="center" vertical="center" wrapText="1"/>
    </xf>
    <xf numFmtId="0" fontId="198" fillId="0" borderId="0" xfId="0" applyFont="1" applyAlignment="1">
      <alignment horizontal="right" vertical="center" wrapText="1"/>
    </xf>
    <xf numFmtId="0" fontId="198" fillId="0" borderId="0" xfId="0" applyFont="1" applyAlignment="1">
      <alignment horizontal="right" vertical="center"/>
    </xf>
    <xf numFmtId="164" fontId="132" fillId="0" borderId="0" xfId="0" applyNumberFormat="1" applyFont="1" applyAlignment="1">
      <alignment horizontal="center" vertical="top" textRotation="180"/>
    </xf>
    <xf numFmtId="0" fontId="27" fillId="0" borderId="0" xfId="0" applyFont="1" applyAlignment="1">
      <alignment horizontal="left"/>
    </xf>
    <xf numFmtId="0" fontId="38" fillId="37" borderId="0" xfId="36" applyFill="1" applyBorder="1" applyAlignment="1" applyProtection="1">
      <alignment horizontal="center" vertical="center" wrapText="1"/>
    </xf>
    <xf numFmtId="0" fontId="124" fillId="0" borderId="0" xfId="0" applyFont="1" applyAlignment="1">
      <alignment horizontal="left" vertical="top" wrapText="1"/>
    </xf>
    <xf numFmtId="0" fontId="124" fillId="0" borderId="57" xfId="0" applyFont="1" applyBorder="1" applyAlignment="1">
      <alignment horizontal="left" vertical="top" wrapText="1"/>
    </xf>
    <xf numFmtId="0" fontId="183" fillId="40" borderId="39" xfId="0" applyFont="1" applyFill="1" applyBorder="1" applyAlignment="1">
      <alignment horizontal="center" wrapText="1"/>
    </xf>
    <xf numFmtId="0" fontId="183" fillId="40" borderId="35" xfId="0" applyFont="1" applyFill="1" applyBorder="1" applyAlignment="1">
      <alignment horizontal="center" wrapText="1"/>
    </xf>
    <xf numFmtId="0" fontId="183" fillId="40" borderId="30" xfId="0" applyFont="1" applyFill="1" applyBorder="1" applyAlignment="1">
      <alignment horizontal="center" wrapText="1"/>
    </xf>
    <xf numFmtId="0" fontId="19" fillId="0" borderId="0" xfId="0" applyFont="1" applyAlignment="1">
      <alignment horizontal="left" vertical="center" wrapText="1"/>
    </xf>
    <xf numFmtId="0" fontId="146" fillId="0" borderId="12" xfId="0" applyFont="1" applyBorder="1" applyAlignment="1">
      <alignment horizontal="left" vertical="top" wrapText="1"/>
    </xf>
    <xf numFmtId="0" fontId="147" fillId="0" borderId="63" xfId="0" applyFont="1" applyBorder="1" applyAlignment="1">
      <alignment horizontal="left" vertical="top" wrapText="1"/>
    </xf>
    <xf numFmtId="0" fontId="147" fillId="0" borderId="70" xfId="0" applyFont="1" applyBorder="1" applyAlignment="1">
      <alignment horizontal="left" vertical="top" wrapText="1"/>
    </xf>
    <xf numFmtId="0" fontId="20" fillId="0" borderId="0" xfId="0" applyFont="1" applyAlignment="1">
      <alignment horizontal="left" vertical="center" indent="1" shrinkToFit="1"/>
    </xf>
    <xf numFmtId="0" fontId="18" fillId="0" borderId="38" xfId="0" applyFont="1" applyBorder="1" applyAlignment="1">
      <alignment horizontal="right" vertical="center" shrinkToFit="1"/>
    </xf>
    <xf numFmtId="0" fontId="157" fillId="0" borderId="0" xfId="0" applyFont="1" applyAlignment="1">
      <alignment vertical="top"/>
    </xf>
    <xf numFmtId="0" fontId="13" fillId="44" borderId="0" xfId="0" applyFont="1" applyFill="1" applyAlignment="1">
      <alignment horizontal="center"/>
    </xf>
    <xf numFmtId="0" fontId="14" fillId="25" borderId="0" xfId="0" applyFont="1" applyFill="1" applyAlignment="1">
      <alignment horizontal="right" vertical="center"/>
    </xf>
    <xf numFmtId="0" fontId="208" fillId="0" borderId="0" xfId="0" applyFont="1" applyAlignment="1">
      <alignment horizontal="right" vertical="center" wrapText="1"/>
    </xf>
    <xf numFmtId="0" fontId="189" fillId="0" borderId="0" xfId="41" applyFont="1" applyAlignment="1">
      <alignment horizontal="left" vertical="center"/>
    </xf>
    <xf numFmtId="170" fontId="209" fillId="44" borderId="12" xfId="0" applyNumberFormat="1" applyFont="1" applyFill="1" applyBorder="1" applyAlignment="1" applyProtection="1">
      <alignment horizontal="center" vertical="center"/>
      <protection locked="0"/>
    </xf>
    <xf numFmtId="49" fontId="188" fillId="44" borderId="39" xfId="0" applyNumberFormat="1" applyFont="1" applyFill="1" applyBorder="1" applyAlignment="1" applyProtection="1">
      <alignment horizontal="left" vertical="center"/>
      <protection locked="0"/>
    </xf>
    <xf numFmtId="165" fontId="64" fillId="44" borderId="39" xfId="0" applyNumberFormat="1" applyFont="1" applyFill="1" applyBorder="1" applyAlignment="1" applyProtection="1">
      <alignment horizontal="left" vertical="center"/>
      <protection locked="0"/>
    </xf>
    <xf numFmtId="166" fontId="188" fillId="44" borderId="39" xfId="0" applyNumberFormat="1" applyFont="1" applyFill="1" applyBorder="1" applyAlignment="1" applyProtection="1">
      <alignment horizontal="left" vertical="center"/>
      <protection locked="0"/>
    </xf>
    <xf numFmtId="0" fontId="188" fillId="44" borderId="39" xfId="0" applyFont="1" applyFill="1" applyBorder="1" applyAlignment="1" applyProtection="1">
      <alignment horizontal="left" vertical="center" wrapText="1"/>
      <protection locked="0"/>
    </xf>
    <xf numFmtId="49" fontId="144" fillId="44" borderId="39" xfId="0" applyNumberFormat="1" applyFont="1" applyFill="1" applyBorder="1" applyAlignment="1" applyProtection="1">
      <alignment horizontal="left" vertical="center"/>
      <protection locked="0"/>
    </xf>
    <xf numFmtId="49" fontId="16" fillId="41" borderId="39" xfId="0" applyNumberFormat="1" applyFont="1" applyFill="1" applyBorder="1" applyAlignment="1" applyProtection="1">
      <alignment horizontal="center" vertical="center" wrapText="1"/>
      <protection locked="0"/>
    </xf>
    <xf numFmtId="8" fontId="188" fillId="44" borderId="39" xfId="0" applyNumberFormat="1" applyFont="1" applyFill="1" applyBorder="1" applyAlignment="1" applyProtection="1">
      <alignment horizontal="left" vertical="center" indent="1"/>
      <protection locked="0"/>
    </xf>
    <xf numFmtId="0" fontId="188" fillId="0" borderId="39" xfId="0" applyFont="1" applyBorder="1" applyAlignment="1" applyProtection="1">
      <alignment horizontal="left" vertical="center"/>
      <protection locked="0"/>
    </xf>
    <xf numFmtId="166" fontId="188" fillId="0" borderId="39" xfId="0" applyNumberFormat="1" applyFont="1" applyBorder="1" applyAlignment="1" applyProtection="1">
      <alignment horizontal="left" vertical="center"/>
      <protection locked="0"/>
    </xf>
    <xf numFmtId="0" fontId="7" fillId="0" borderId="75" xfId="0" applyFont="1" applyBorder="1" applyAlignment="1">
      <alignment vertical="center"/>
    </xf>
    <xf numFmtId="0" fontId="192" fillId="0" borderId="75" xfId="0" applyFont="1" applyBorder="1" applyAlignment="1">
      <alignment horizontal="left" vertical="center" wrapText="1"/>
    </xf>
    <xf numFmtId="0" fontId="7" fillId="0" borderId="75" xfId="0" applyFont="1" applyBorder="1"/>
    <xf numFmtId="0" fontId="7" fillId="0" borderId="75" xfId="41" applyFont="1" applyBorder="1" applyAlignment="1">
      <alignment vertical="center"/>
    </xf>
    <xf numFmtId="0" fontId="10" fillId="0" borderId="0" xfId="0" applyFont="1" applyAlignment="1">
      <alignment horizontal="center"/>
    </xf>
    <xf numFmtId="0" fontId="7" fillId="0" borderId="0" xfId="0" applyFont="1" applyAlignment="1">
      <alignment horizontal="left" vertical="center" wrapText="1" indent="1"/>
    </xf>
    <xf numFmtId="0" fontId="1" fillId="0" borderId="75" xfId="0" applyFont="1" applyBorder="1"/>
    <xf numFmtId="0" fontId="7" fillId="0" borderId="75" xfId="0" applyFont="1" applyBorder="1" applyAlignment="1" applyProtection="1">
      <alignment horizontal="left" vertical="center"/>
      <protection locked="0"/>
    </xf>
    <xf numFmtId="49" fontId="1" fillId="0" borderId="75" xfId="0" applyNumberFormat="1" applyFont="1" applyBorder="1" applyAlignment="1" applyProtection="1">
      <alignment horizontal="left" vertical="center"/>
      <protection locked="0"/>
    </xf>
    <xf numFmtId="0" fontId="121" fillId="0" borderId="75" xfId="0" applyFont="1" applyBorder="1" applyAlignment="1">
      <alignment horizontal="left" vertical="center" indent="1"/>
    </xf>
    <xf numFmtId="0" fontId="7" fillId="0" borderId="75" xfId="0" applyFont="1" applyBorder="1" applyAlignment="1">
      <alignment horizontal="left" vertical="center" indent="1"/>
    </xf>
    <xf numFmtId="0" fontId="7" fillId="0" borderId="75" xfId="0" applyFont="1" applyBorder="1" applyAlignment="1">
      <alignment horizontal="left" vertical="top"/>
    </xf>
    <xf numFmtId="0" fontId="7" fillId="0" borderId="15" xfId="0" applyFont="1" applyBorder="1" applyAlignment="1">
      <alignment horizontal="left" vertical="top" wrapText="1"/>
    </xf>
    <xf numFmtId="0" fontId="12" fillId="0" borderId="0" xfId="0" applyFont="1" applyAlignment="1">
      <alignment horizontal="left" vertical="center" wrapText="1" indent="1"/>
    </xf>
    <xf numFmtId="0" fontId="13" fillId="0" borderId="0" xfId="0" quotePrefix="1" applyFont="1" applyAlignment="1">
      <alignment horizontal="left" vertical="center" wrapText="1" shrinkToFit="1"/>
    </xf>
    <xf numFmtId="0" fontId="211" fillId="0" borderId="0" xfId="0" applyFont="1" applyAlignment="1">
      <alignment horizontal="left" indent="1"/>
    </xf>
    <xf numFmtId="44" fontId="135" fillId="0" borderId="39" xfId="28" applyFont="1" applyBorder="1" applyProtection="1">
      <protection locked="0"/>
    </xf>
    <xf numFmtId="9" fontId="48" fillId="0" borderId="0" xfId="0" applyNumberFormat="1" applyFont="1" applyAlignment="1">
      <alignment horizontal="center"/>
    </xf>
    <xf numFmtId="42" fontId="51" fillId="0" borderId="32" xfId="0" applyNumberFormat="1" applyFont="1" applyBorder="1" applyAlignment="1" applyProtection="1">
      <alignment horizontal="center"/>
      <protection locked="0"/>
    </xf>
    <xf numFmtId="0" fontId="147" fillId="0" borderId="12" xfId="0" applyFont="1" applyBorder="1" applyAlignment="1">
      <alignment horizontal="left" vertical="top" wrapText="1"/>
    </xf>
    <xf numFmtId="0" fontId="147" fillId="0" borderId="64" xfId="0" applyFont="1" applyBorder="1" applyAlignment="1">
      <alignment horizontal="left" vertical="top"/>
    </xf>
    <xf numFmtId="0" fontId="147" fillId="0" borderId="68" xfId="0" applyFont="1" applyBorder="1" applyAlignment="1">
      <alignment horizontal="left" vertical="top"/>
    </xf>
    <xf numFmtId="0" fontId="213" fillId="0" borderId="64" xfId="0" applyFont="1" applyBorder="1" applyAlignment="1">
      <alignment horizontal="left" vertical="top"/>
    </xf>
    <xf numFmtId="0" fontId="213" fillId="0" borderId="68" xfId="0" applyFont="1" applyBorder="1" applyAlignment="1">
      <alignment horizontal="left" vertical="top"/>
    </xf>
    <xf numFmtId="0" fontId="38" fillId="44" borderId="39" xfId="36" applyFill="1" applyBorder="1" applyAlignment="1" applyProtection="1">
      <alignment horizontal="left" vertical="center"/>
      <protection locked="0"/>
    </xf>
    <xf numFmtId="0" fontId="38" fillId="0" borderId="39" xfId="36" applyFill="1" applyBorder="1" applyAlignment="1" applyProtection="1">
      <alignment horizontal="left" vertical="center"/>
      <protection locked="0"/>
    </xf>
    <xf numFmtId="42" fontId="172" fillId="0" borderId="12" xfId="0" applyNumberFormat="1" applyFont="1" applyBorder="1" applyAlignment="1">
      <alignment horizontal="center" vertical="center" wrapText="1" shrinkToFit="1"/>
    </xf>
    <xf numFmtId="14" fontId="172" fillId="0" borderId="12" xfId="0" applyNumberFormat="1" applyFont="1" applyBorder="1" applyAlignment="1">
      <alignment horizontal="center" vertical="center" wrapText="1" shrinkToFit="1"/>
    </xf>
    <xf numFmtId="0" fontId="142" fillId="0" borderId="0" xfId="0" applyFont="1" applyAlignment="1">
      <alignment vertical="top"/>
    </xf>
    <xf numFmtId="44" fontId="142" fillId="0" borderId="12" xfId="0" applyNumberFormat="1" applyFont="1" applyBorder="1" applyAlignment="1" applyProtection="1">
      <alignment vertical="top" shrinkToFit="1"/>
      <protection locked="0"/>
    </xf>
    <xf numFmtId="44" fontId="142" fillId="0" borderId="12" xfId="0" applyNumberFormat="1" applyFont="1" applyBorder="1" applyAlignment="1">
      <alignment vertical="top" shrinkToFit="1"/>
    </xf>
    <xf numFmtId="164" fontId="29" fillId="0" borderId="12" xfId="0" applyNumberFormat="1" applyFont="1" applyBorder="1" applyAlignment="1" applyProtection="1">
      <alignment horizontal="left" vertical="top" shrinkToFit="1"/>
      <protection locked="0"/>
    </xf>
    <xf numFmtId="44" fontId="142" fillId="0" borderId="12" xfId="0" applyNumberFormat="1" applyFont="1" applyBorder="1" applyAlignment="1">
      <alignment vertical="top"/>
    </xf>
    <xf numFmtId="44" fontId="142" fillId="0" borderId="12" xfId="0" applyNumberFormat="1" applyFont="1" applyBorder="1" applyAlignment="1" applyProtection="1">
      <alignment vertical="top"/>
      <protection locked="0"/>
    </xf>
    <xf numFmtId="0" fontId="198" fillId="0" borderId="12" xfId="0" applyFont="1" applyBorder="1" applyAlignment="1">
      <alignment horizontal="left" vertical="top" indent="1"/>
    </xf>
    <xf numFmtId="0" fontId="198" fillId="0" borderId="32" xfId="0" applyFont="1" applyBorder="1" applyAlignment="1">
      <alignment horizontal="left" vertical="top" wrapText="1" indent="1" shrinkToFit="1"/>
    </xf>
    <xf numFmtId="0" fontId="147" fillId="0" borderId="0" xfId="0" applyFont="1" applyAlignment="1">
      <alignment horizontal="left" vertical="center" wrapText="1"/>
    </xf>
    <xf numFmtId="0" fontId="147" fillId="0" borderId="0" xfId="0" applyFont="1" applyAlignment="1">
      <alignment vertical="top"/>
    </xf>
    <xf numFmtId="164" fontId="142" fillId="0" borderId="12" xfId="0" applyNumberFormat="1" applyFont="1" applyBorder="1" applyAlignment="1" applyProtection="1">
      <alignment vertical="top" shrinkToFit="1"/>
      <protection locked="0"/>
    </xf>
    <xf numFmtId="0" fontId="142" fillId="0" borderId="15" xfId="0" applyFont="1" applyBorder="1" applyAlignment="1">
      <alignment horizontal="right" vertical="top" indent="1"/>
    </xf>
    <xf numFmtId="44" fontId="142" fillId="0" borderId="15" xfId="0" applyNumberFormat="1" applyFont="1" applyBorder="1" applyAlignment="1" applyProtection="1">
      <alignment vertical="top" shrinkToFit="1"/>
      <protection locked="0"/>
    </xf>
    <xf numFmtId="0" fontId="142" fillId="0" borderId="12" xfId="0" applyFont="1" applyBorder="1" applyAlignment="1">
      <alignment horizontal="right" vertical="top" indent="1"/>
    </xf>
    <xf numFmtId="0" fontId="142" fillId="0" borderId="37" xfId="0" applyFont="1" applyBorder="1" applyAlignment="1">
      <alignment vertical="top"/>
    </xf>
    <xf numFmtId="0" fontId="142" fillId="0" borderId="35" xfId="0" applyFont="1" applyBorder="1" applyAlignment="1" applyProtection="1">
      <alignment shrinkToFit="1"/>
      <protection locked="0"/>
    </xf>
    <xf numFmtId="164" fontId="142" fillId="0" borderId="12" xfId="0" applyNumberFormat="1" applyFont="1" applyBorder="1" applyAlignment="1" applyProtection="1">
      <alignment horizontal="left" vertical="top" shrinkToFit="1"/>
      <protection locked="0"/>
    </xf>
    <xf numFmtId="0" fontId="142" fillId="0" borderId="12" xfId="0" applyFont="1" applyBorder="1" applyAlignment="1" applyProtection="1">
      <alignment horizontal="left" vertical="top"/>
      <protection locked="0"/>
    </xf>
    <xf numFmtId="168" fontId="142" fillId="0" borderId="12" xfId="0" applyNumberFormat="1" applyFont="1" applyBorder="1" applyAlignment="1">
      <alignment vertical="top"/>
    </xf>
    <xf numFmtId="0" fontId="142" fillId="0" borderId="12" xfId="0" applyFont="1" applyBorder="1" applyAlignment="1" applyProtection="1">
      <alignment horizontal="center" vertical="top"/>
      <protection locked="0"/>
    </xf>
    <xf numFmtId="164" fontId="142" fillId="0" borderId="12" xfId="0" applyNumberFormat="1" applyFont="1" applyBorder="1" applyAlignment="1" applyProtection="1">
      <alignment horizontal="center" vertical="top" shrinkToFit="1"/>
      <protection locked="0"/>
    </xf>
    <xf numFmtId="0" fontId="147" fillId="33" borderId="12" xfId="0" applyFont="1" applyFill="1" applyBorder="1" applyAlignment="1" applyProtection="1">
      <alignment horizontal="center" vertical="center"/>
      <protection locked="0"/>
    </xf>
    <xf numFmtId="0" fontId="229" fillId="0" borderId="0" xfId="0" applyFont="1" applyAlignment="1">
      <alignment vertical="top"/>
    </xf>
    <xf numFmtId="0" fontId="231" fillId="0" borderId="0" xfId="0" applyFont="1" applyAlignment="1" applyProtection="1">
      <alignment horizontal="center" vertical="center"/>
      <protection locked="0"/>
    </xf>
    <xf numFmtId="0" fontId="232" fillId="0" borderId="59" xfId="0" applyFont="1" applyBorder="1" applyAlignment="1">
      <alignment horizontal="left" vertical="center" indent="1"/>
    </xf>
    <xf numFmtId="0" fontId="229" fillId="0" borderId="0" xfId="0" applyFont="1" applyAlignment="1">
      <alignment horizontal="left" vertical="center" indent="1"/>
    </xf>
    <xf numFmtId="0" fontId="19" fillId="0" borderId="0" xfId="0" applyFont="1" applyAlignment="1" applyProtection="1">
      <alignment horizontal="right" vertical="center"/>
      <protection locked="0"/>
    </xf>
    <xf numFmtId="0" fontId="233" fillId="0" borderId="0" xfId="0" applyFont="1" applyAlignment="1">
      <alignment horizontal="left" vertical="center" indent="1"/>
    </xf>
    <xf numFmtId="0" fontId="142" fillId="0" borderId="12" xfId="0" applyFont="1" applyBorder="1" applyAlignment="1">
      <alignment horizontal="left" vertical="top" indent="1"/>
    </xf>
    <xf numFmtId="0" fontId="142" fillId="0" borderId="24" xfId="0" applyFont="1" applyBorder="1" applyAlignment="1">
      <alignment horizontal="center" vertical="top"/>
    </xf>
    <xf numFmtId="0" fontId="142" fillId="0" borderId="58" xfId="0" applyFont="1" applyBorder="1" applyAlignment="1">
      <alignment horizontal="center" vertical="top"/>
    </xf>
    <xf numFmtId="0" fontId="38" fillId="0" borderId="56" xfId="36" applyBorder="1" applyAlignment="1" applyProtection="1">
      <alignment horizontal="left" vertical="center" wrapText="1" indent="1"/>
    </xf>
    <xf numFmtId="0" fontId="38" fillId="0" borderId="62" xfId="36" applyBorder="1" applyAlignment="1" applyProtection="1">
      <alignment horizontal="left" vertical="center" wrapText="1" indent="1"/>
    </xf>
    <xf numFmtId="44" fontId="142" fillId="0" borderId="32" xfId="0" applyNumberFormat="1" applyFont="1" applyBorder="1" applyAlignment="1">
      <alignment vertical="top" shrinkToFit="1"/>
    </xf>
    <xf numFmtId="44" fontId="142" fillId="0" borderId="75" xfId="0" applyNumberFormat="1" applyFont="1" applyBorder="1" applyAlignment="1">
      <alignment vertical="top" shrinkToFit="1"/>
    </xf>
    <xf numFmtId="0" fontId="43" fillId="0" borderId="0" xfId="0" applyFont="1" applyAlignment="1">
      <alignment horizontal="left" vertical="center" wrapText="1" indent="1"/>
    </xf>
    <xf numFmtId="0" fontId="142" fillId="0" borderId="15" xfId="0" applyFont="1" applyBorder="1" applyAlignment="1">
      <alignment horizontal="center" vertical="top"/>
    </xf>
    <xf numFmtId="0" fontId="43" fillId="0" borderId="36" xfId="0" applyFont="1" applyBorder="1" applyAlignment="1">
      <alignment horizontal="left" vertical="center" indent="1"/>
    </xf>
    <xf numFmtId="0" fontId="43" fillId="0" borderId="56" xfId="0" applyFont="1" applyBorder="1" applyAlignment="1">
      <alignment horizontal="left" vertical="center" indent="1"/>
    </xf>
    <xf numFmtId="0" fontId="38" fillId="0" borderId="62" xfId="36" applyBorder="1" applyAlignment="1" applyProtection="1">
      <alignment horizontal="left" vertical="center" indent="1"/>
    </xf>
    <xf numFmtId="0" fontId="142" fillId="0" borderId="12" xfId="0" applyFont="1" applyBorder="1" applyAlignment="1">
      <alignment horizontal="center" vertical="top"/>
    </xf>
    <xf numFmtId="0" fontId="2" fillId="0" borderId="0" xfId="48" applyFont="1" applyAlignment="1">
      <alignment vertical="center"/>
    </xf>
    <xf numFmtId="0" fontId="229" fillId="0" borderId="59" xfId="0" applyFont="1" applyBorder="1" applyAlignment="1">
      <alignment horizontal="left" vertical="center" indent="1"/>
    </xf>
    <xf numFmtId="44" fontId="19" fillId="0" borderId="0" xfId="0" applyNumberFormat="1" applyFont="1" applyAlignment="1" applyProtection="1">
      <alignment vertical="center" shrinkToFit="1"/>
      <protection locked="0"/>
    </xf>
    <xf numFmtId="44" fontId="19" fillId="0" borderId="0" xfId="0" applyNumberFormat="1" applyFont="1" applyAlignment="1">
      <alignment horizontal="left" vertical="center" shrinkToFit="1"/>
    </xf>
    <xf numFmtId="0" fontId="219" fillId="45" borderId="0" xfId="0" applyFont="1" applyFill="1" applyAlignment="1">
      <alignment vertical="top" wrapText="1"/>
    </xf>
    <xf numFmtId="44" fontId="19" fillId="0" borderId="0" xfId="0" applyNumberFormat="1" applyFont="1" applyAlignment="1" applyProtection="1">
      <alignment horizontal="left" vertical="center" shrinkToFit="1"/>
      <protection locked="0"/>
    </xf>
    <xf numFmtId="44" fontId="19" fillId="0" borderId="0" xfId="0" applyNumberFormat="1" applyFont="1" applyAlignment="1">
      <alignment horizontal="center" vertical="center" wrapText="1"/>
    </xf>
    <xf numFmtId="0" fontId="229" fillId="0" borderId="36" xfId="0" applyFont="1" applyBorder="1" applyAlignment="1">
      <alignment horizontal="left" vertical="center" wrapText="1" indent="1"/>
    </xf>
    <xf numFmtId="0" fontId="229" fillId="0" borderId="62" xfId="0" applyFont="1" applyBorder="1" applyAlignment="1">
      <alignment horizontal="left" vertical="center" indent="1"/>
    </xf>
    <xf numFmtId="0" fontId="233" fillId="0" borderId="0" xfId="0" applyFont="1" applyAlignment="1">
      <alignment horizontal="center" vertical="top"/>
    </xf>
    <xf numFmtId="0" fontId="142" fillId="0" borderId="0" xfId="0" applyFont="1" applyAlignment="1">
      <alignment horizontal="center" vertical="top"/>
    </xf>
    <xf numFmtId="0" fontId="13" fillId="33" borderId="32" xfId="0" applyFont="1" applyFill="1" applyBorder="1" applyAlignment="1" applyProtection="1">
      <alignment horizontal="center" vertical="center"/>
      <protection locked="0"/>
    </xf>
    <xf numFmtId="0" fontId="13" fillId="33" borderId="34" xfId="0" applyFont="1" applyFill="1" applyBorder="1" applyAlignment="1">
      <alignment vertical="center"/>
    </xf>
    <xf numFmtId="0" fontId="13" fillId="33" borderId="70" xfId="0" applyFont="1" applyFill="1" applyBorder="1" applyAlignment="1">
      <alignment vertical="center"/>
    </xf>
    <xf numFmtId="169" fontId="12" fillId="0" borderId="0" xfId="0" applyNumberFormat="1" applyFont="1" applyAlignment="1">
      <alignment vertical="center" wrapText="1"/>
    </xf>
    <xf numFmtId="0" fontId="51" fillId="0" borderId="0" xfId="0" applyFont="1" applyAlignment="1">
      <alignment vertical="center"/>
    </xf>
    <xf numFmtId="0" fontId="135" fillId="0" borderId="0" xfId="0" applyFont="1" applyAlignment="1">
      <alignment vertical="center" wrapText="1" shrinkToFit="1"/>
    </xf>
    <xf numFmtId="165" fontId="13" fillId="0" borderId="0" xfId="0" applyNumberFormat="1" applyFont="1" applyAlignment="1">
      <alignment vertical="center" wrapText="1"/>
    </xf>
    <xf numFmtId="166" fontId="20" fillId="0" borderId="0" xfId="0" applyNumberFormat="1" applyFont="1" applyAlignment="1">
      <alignment vertical="center"/>
    </xf>
    <xf numFmtId="0" fontId="142" fillId="0" borderId="0" xfId="0" applyFont="1" applyAlignment="1">
      <alignment vertical="center" shrinkToFit="1"/>
    </xf>
    <xf numFmtId="0" fontId="38" fillId="33" borderId="34" xfId="36" applyFill="1" applyBorder="1" applyAlignment="1" applyProtection="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51" fillId="0" borderId="34" xfId="0" applyFont="1" applyBorder="1" applyAlignment="1">
      <alignment horizontal="center" vertical="center"/>
    </xf>
    <xf numFmtId="44" fontId="142" fillId="0" borderId="30" xfId="0" applyNumberFormat="1" applyFont="1" applyBorder="1" applyAlignment="1">
      <alignment vertical="top" shrinkToFit="1"/>
    </xf>
    <xf numFmtId="0" fontId="142" fillId="0" borderId="32" xfId="0" applyFont="1" applyBorder="1" applyAlignment="1" applyProtection="1">
      <alignment horizontal="center" vertical="top"/>
      <protection locked="0"/>
    </xf>
    <xf numFmtId="44" fontId="142" fillId="0" borderId="50" xfId="0" applyNumberFormat="1" applyFont="1" applyBorder="1" applyAlignment="1">
      <alignment vertical="center" shrinkToFit="1"/>
    </xf>
    <xf numFmtId="44" fontId="142" fillId="0" borderId="23" xfId="0" applyNumberFormat="1" applyFont="1" applyBorder="1" applyAlignment="1">
      <alignment vertical="center" shrinkToFit="1"/>
    </xf>
    <xf numFmtId="44" fontId="220" fillId="33" borderId="23" xfId="0" applyNumberFormat="1" applyFont="1" applyFill="1" applyBorder="1" applyAlignment="1">
      <alignment vertical="center" shrinkToFit="1"/>
    </xf>
    <xf numFmtId="0" fontId="13" fillId="0" borderId="18" xfId="0" applyFont="1" applyBorder="1" applyAlignment="1">
      <alignment horizontal="right" vertical="center"/>
    </xf>
    <xf numFmtId="0" fontId="13" fillId="0" borderId="0" xfId="0" applyFont="1" applyAlignment="1">
      <alignment horizontal="right" vertical="center"/>
    </xf>
    <xf numFmtId="0" fontId="142" fillId="33" borderId="32" xfId="0" applyFont="1" applyFill="1" applyBorder="1" applyAlignment="1">
      <alignment horizontal="center" vertical="center"/>
    </xf>
    <xf numFmtId="0" fontId="142" fillId="0" borderId="80" xfId="0" applyFont="1" applyBorder="1" applyAlignment="1">
      <alignment horizontal="center" vertical="center"/>
    </xf>
    <xf numFmtId="44" fontId="198" fillId="0" borderId="13" xfId="0" applyNumberFormat="1" applyFont="1" applyBorder="1" applyAlignment="1">
      <alignment vertical="center" shrinkToFit="1"/>
    </xf>
    <xf numFmtId="0" fontId="217" fillId="0" borderId="0" xfId="0" applyFont="1" applyAlignment="1">
      <alignment horizontal="left" vertical="center" wrapText="1" shrinkToFit="1"/>
    </xf>
    <xf numFmtId="0" fontId="217" fillId="0" borderId="0" xfId="0" applyFont="1" applyAlignment="1">
      <alignment vertical="center"/>
    </xf>
    <xf numFmtId="0" fontId="217" fillId="0" borderId="0" xfId="0" applyFont="1" applyAlignment="1">
      <alignment vertical="center" wrapText="1"/>
    </xf>
    <xf numFmtId="164" fontId="242" fillId="44" borderId="12" xfId="0" applyNumberFormat="1" applyFont="1" applyFill="1" applyBorder="1" applyAlignment="1" applyProtection="1">
      <alignment horizontal="left" vertical="top" shrinkToFit="1"/>
      <protection locked="0"/>
    </xf>
    <xf numFmtId="0" fontId="242" fillId="44" borderId="12" xfId="0" applyFont="1" applyFill="1" applyBorder="1" applyAlignment="1" applyProtection="1">
      <alignment horizontal="left" vertical="top"/>
      <protection locked="0"/>
    </xf>
    <xf numFmtId="168" fontId="242" fillId="44" borderId="12" xfId="0" applyNumberFormat="1" applyFont="1" applyFill="1" applyBorder="1" applyAlignment="1">
      <alignment horizontal="center" vertical="top"/>
    </xf>
    <xf numFmtId="44" fontId="242" fillId="44" borderId="12" xfId="0" applyNumberFormat="1" applyFont="1" applyFill="1" applyBorder="1" applyAlignment="1">
      <alignment vertical="top"/>
    </xf>
    <xf numFmtId="164" fontId="243" fillId="44" borderId="21" xfId="0" applyNumberFormat="1" applyFont="1" applyFill="1" applyBorder="1" applyAlignment="1" applyProtection="1">
      <alignment horizontal="left" vertical="top" shrinkToFit="1"/>
      <protection locked="0"/>
    </xf>
    <xf numFmtId="0" fontId="243" fillId="44" borderId="22" xfId="0" applyFont="1" applyFill="1" applyBorder="1" applyAlignment="1" applyProtection="1">
      <alignment horizontal="left" vertical="top"/>
      <protection locked="0"/>
    </xf>
    <xf numFmtId="168" fontId="243" fillId="44" borderId="22" xfId="0" applyNumberFormat="1" applyFont="1" applyFill="1" applyBorder="1" applyAlignment="1">
      <alignment horizontal="center" vertical="top"/>
    </xf>
    <xf numFmtId="44" fontId="243" fillId="44" borderId="33" xfId="0" applyNumberFormat="1" applyFont="1" applyFill="1" applyBorder="1" applyAlignment="1">
      <alignment vertical="top"/>
    </xf>
    <xf numFmtId="0" fontId="196" fillId="0" borderId="0" xfId="0" applyFont="1" applyAlignment="1">
      <alignment vertical="top"/>
    </xf>
    <xf numFmtId="43" fontId="142" fillId="0" borderId="15" xfId="51" applyFont="1" applyBorder="1" applyAlignment="1" applyProtection="1">
      <alignment horizontal="left" vertical="top"/>
      <protection locked="0"/>
    </xf>
    <xf numFmtId="43" fontId="142" fillId="0" borderId="12" xfId="51" applyFont="1" applyBorder="1" applyAlignment="1" applyProtection="1">
      <alignment horizontal="left" vertical="top"/>
      <protection locked="0"/>
    </xf>
    <xf numFmtId="0" fontId="217" fillId="44" borderId="12" xfId="0" applyFont="1" applyFill="1" applyBorder="1" applyAlignment="1">
      <alignment horizontal="center" vertical="center"/>
    </xf>
    <xf numFmtId="0" fontId="217" fillId="44" borderId="12" xfId="0" applyFont="1" applyFill="1" applyBorder="1" applyAlignment="1">
      <alignment horizontal="center" vertical="center" wrapText="1"/>
    </xf>
    <xf numFmtId="0" fontId="146" fillId="44" borderId="12" xfId="0" applyFont="1" applyFill="1" applyBorder="1" applyAlignment="1">
      <alignment horizontal="center" vertical="center" wrapText="1"/>
    </xf>
    <xf numFmtId="174" fontId="142" fillId="37" borderId="15" xfId="51" applyNumberFormat="1" applyFont="1" applyFill="1" applyBorder="1" applyAlignment="1" applyProtection="1">
      <alignment horizontal="center" vertical="top"/>
    </xf>
    <xf numFmtId="174" fontId="142" fillId="37" borderId="84" xfId="51" applyNumberFormat="1" applyFont="1" applyFill="1" applyBorder="1" applyAlignment="1" applyProtection="1">
      <alignment horizontal="center" vertical="top"/>
    </xf>
    <xf numFmtId="164" fontId="29" fillId="0" borderId="15" xfId="0" applyNumberFormat="1" applyFont="1" applyBorder="1" applyAlignment="1" applyProtection="1">
      <alignment horizontal="left" vertical="top" shrinkToFit="1"/>
      <protection locked="0"/>
    </xf>
    <xf numFmtId="164" fontId="29" fillId="37" borderId="14" xfId="0" applyNumberFormat="1" applyFont="1" applyFill="1" applyBorder="1" applyAlignment="1">
      <alignment horizontal="left" vertical="top" shrinkToFit="1"/>
    </xf>
    <xf numFmtId="43" fontId="142" fillId="37" borderId="15" xfId="51" applyFont="1" applyFill="1" applyBorder="1" applyAlignment="1" applyProtection="1">
      <alignment horizontal="left" vertical="top"/>
    </xf>
    <xf numFmtId="164" fontId="29" fillId="37" borderId="37" xfId="0" applyNumberFormat="1" applyFont="1" applyFill="1" applyBorder="1" applyAlignment="1">
      <alignment horizontal="left" vertical="top" shrinkToFit="1"/>
    </xf>
    <xf numFmtId="43" fontId="142" fillId="37" borderId="26" xfId="51" applyFont="1" applyFill="1" applyBorder="1" applyAlignment="1" applyProtection="1">
      <alignment horizontal="left" vertical="top"/>
    </xf>
    <xf numFmtId="0" fontId="1" fillId="0" borderId="0" xfId="0" applyFont="1" applyAlignment="1">
      <alignment horizontal="right"/>
    </xf>
    <xf numFmtId="0" fontId="13" fillId="0" borderId="0" xfId="0" applyFont="1" applyAlignment="1">
      <alignment horizontal="center" vertical="center" wrapText="1" shrinkToFit="1"/>
    </xf>
    <xf numFmtId="174" fontId="142" fillId="0" borderId="15" xfId="51" applyNumberFormat="1" applyFont="1" applyBorder="1" applyAlignment="1" applyProtection="1">
      <alignment horizontal="center" vertical="top"/>
      <protection locked="0"/>
    </xf>
    <xf numFmtId="44" fontId="142" fillId="44" borderId="15" xfId="28" applyFont="1" applyFill="1" applyBorder="1" applyAlignment="1" applyProtection="1">
      <alignment vertical="top"/>
      <protection locked="0"/>
    </xf>
    <xf numFmtId="44" fontId="142" fillId="44" borderId="12" xfId="28" applyFont="1" applyFill="1" applyBorder="1" applyAlignment="1" applyProtection="1">
      <alignment vertical="top"/>
      <protection locked="0"/>
    </xf>
    <xf numFmtId="44" fontId="198" fillId="0" borderId="12" xfId="0" applyNumberFormat="1" applyFont="1" applyBorder="1" applyAlignment="1">
      <alignment vertical="top"/>
    </xf>
    <xf numFmtId="44" fontId="142" fillId="37" borderId="63" xfId="28" applyFont="1" applyFill="1" applyBorder="1" applyAlignment="1" applyProtection="1">
      <alignment vertical="top"/>
    </xf>
    <xf numFmtId="44" fontId="142" fillId="37" borderId="71" xfId="28" applyFont="1" applyFill="1" applyBorder="1" applyAlignment="1" applyProtection="1">
      <alignment vertical="top"/>
    </xf>
    <xf numFmtId="0" fontId="246" fillId="0" borderId="0" xfId="36" applyFont="1" applyFill="1" applyBorder="1" applyAlignment="1" applyProtection="1">
      <alignment vertical="center"/>
    </xf>
    <xf numFmtId="0" fontId="248" fillId="0" borderId="7" xfId="0" applyFont="1" applyBorder="1" applyAlignment="1">
      <alignment vertical="top" wrapText="1"/>
    </xf>
    <xf numFmtId="0" fontId="248" fillId="0" borderId="7" xfId="0" applyFont="1" applyBorder="1" applyAlignment="1">
      <alignment vertical="top"/>
    </xf>
    <xf numFmtId="0" fontId="43" fillId="0" borderId="7" xfId="0" applyFont="1" applyBorder="1"/>
    <xf numFmtId="0" fontId="250" fillId="0" borderId="0" xfId="0" applyFont="1" applyAlignment="1">
      <alignment horizontal="center" vertical="top" wrapText="1"/>
    </xf>
    <xf numFmtId="0" fontId="251" fillId="0" borderId="11" xfId="0" applyFont="1" applyBorder="1" applyAlignment="1">
      <alignment horizontal="center"/>
    </xf>
    <xf numFmtId="0" fontId="70" fillId="0" borderId="11" xfId="0" applyFont="1" applyBorder="1" applyAlignment="1">
      <alignment horizontal="right"/>
    </xf>
    <xf numFmtId="0" fontId="70" fillId="0" borderId="28" xfId="0" applyFont="1" applyBorder="1" applyAlignment="1">
      <alignment horizontal="right"/>
    </xf>
    <xf numFmtId="0" fontId="28" fillId="0" borderId="0" xfId="0" applyFont="1" applyAlignment="1">
      <alignment horizontal="left" vertical="center"/>
    </xf>
    <xf numFmtId="0" fontId="11" fillId="0" borderId="0" xfId="0" quotePrefix="1" applyFont="1" applyAlignment="1">
      <alignment horizontal="left" indent="1"/>
    </xf>
    <xf numFmtId="0" fontId="135" fillId="0" borderId="0" xfId="0" applyFont="1" applyAlignment="1">
      <alignment horizontal="right"/>
    </xf>
    <xf numFmtId="0" fontId="135" fillId="0" borderId="0" xfId="0" applyFont="1" applyAlignment="1">
      <alignment horizontal="right" wrapText="1"/>
    </xf>
    <xf numFmtId="44" fontId="176" fillId="0" borderId="15" xfId="28" applyFont="1" applyFill="1" applyBorder="1" applyAlignment="1" applyProtection="1">
      <alignment horizontal="center" vertical="center" wrapText="1"/>
      <protection locked="0"/>
    </xf>
    <xf numFmtId="44" fontId="18" fillId="0" borderId="15" xfId="28" applyFont="1" applyFill="1" applyBorder="1" applyAlignment="1" applyProtection="1">
      <alignment vertical="center" wrapText="1"/>
      <protection locked="0"/>
    </xf>
    <xf numFmtId="44" fontId="176" fillId="0" borderId="12" xfId="28" applyFont="1" applyFill="1" applyBorder="1" applyAlignment="1" applyProtection="1">
      <alignment horizontal="center" vertical="center" wrapText="1"/>
      <protection locked="0"/>
    </xf>
    <xf numFmtId="49" fontId="18" fillId="0" borderId="12" xfId="28" applyNumberFormat="1" applyFont="1" applyFill="1" applyBorder="1" applyAlignment="1" applyProtection="1">
      <alignment horizontal="center" vertical="center" wrapText="1"/>
      <protection locked="0"/>
    </xf>
    <xf numFmtId="0" fontId="31" fillId="33" borderId="69" xfId="0" applyFont="1" applyFill="1" applyBorder="1" applyAlignment="1">
      <alignment horizontal="left" vertical="center"/>
    </xf>
    <xf numFmtId="0" fontId="31" fillId="33" borderId="70" xfId="0" applyFont="1" applyFill="1" applyBorder="1"/>
    <xf numFmtId="0" fontId="31" fillId="33" borderId="30" xfId="0" applyFont="1" applyFill="1" applyBorder="1" applyAlignment="1">
      <alignment horizontal="left"/>
    </xf>
    <xf numFmtId="0" fontId="31" fillId="33" borderId="30" xfId="0" applyFont="1" applyFill="1" applyBorder="1" applyAlignment="1">
      <alignment horizontal="center"/>
    </xf>
    <xf numFmtId="0" fontId="31" fillId="33" borderId="63" xfId="0" applyFont="1" applyFill="1" applyBorder="1" applyAlignment="1">
      <alignment horizontal="left" vertical="center"/>
    </xf>
    <xf numFmtId="0" fontId="31" fillId="33" borderId="70" xfId="0" applyFont="1" applyFill="1" applyBorder="1" applyAlignment="1">
      <alignment horizontal="center"/>
    </xf>
    <xf numFmtId="0" fontId="24" fillId="0" borderId="0" xfId="0" applyFont="1" applyAlignment="1">
      <alignment horizontal="left" vertical="center"/>
    </xf>
    <xf numFmtId="169" fontId="255" fillId="0" borderId="0" xfId="0" applyNumberFormat="1" applyFont="1" applyAlignment="1">
      <alignment horizontal="left" vertical="center"/>
    </xf>
    <xf numFmtId="0" fontId="258" fillId="0" borderId="17" xfId="0" applyFont="1" applyBorder="1" applyAlignment="1">
      <alignment vertical="top"/>
    </xf>
    <xf numFmtId="0" fontId="258" fillId="0" borderId="49" xfId="0" applyFont="1" applyBorder="1" applyAlignment="1">
      <alignment vertical="top"/>
    </xf>
    <xf numFmtId="164" fontId="258" fillId="0" borderId="0" xfId="0" applyNumberFormat="1" applyFont="1" applyAlignment="1">
      <alignment vertical="top"/>
    </xf>
    <xf numFmtId="173" fontId="258" fillId="0" borderId="0" xfId="0" applyNumberFormat="1" applyFont="1" applyAlignment="1">
      <alignment vertical="top"/>
    </xf>
    <xf numFmtId="0" fontId="259" fillId="0" borderId="50" xfId="0" applyFont="1" applyBorder="1" applyAlignment="1">
      <alignment horizontal="left" vertical="top"/>
    </xf>
    <xf numFmtId="0" fontId="258" fillId="0" borderId="18" xfId="0" applyFont="1" applyBorder="1" applyAlignment="1">
      <alignment vertical="top"/>
    </xf>
    <xf numFmtId="0" fontId="258" fillId="0" borderId="0" xfId="0" applyFont="1" applyAlignment="1">
      <alignment vertical="top"/>
    </xf>
    <xf numFmtId="0" fontId="259" fillId="0" borderId="23" xfId="0" applyFont="1" applyBorder="1" applyAlignment="1">
      <alignment horizontal="left" vertical="top" indent="1"/>
    </xf>
    <xf numFmtId="0" fontId="260" fillId="0" borderId="23" xfId="0" applyFont="1" applyBorder="1" applyAlignment="1">
      <alignment horizontal="left" vertical="top" indent="1"/>
    </xf>
    <xf numFmtId="0" fontId="260" fillId="0" borderId="23" xfId="0" applyFont="1" applyBorder="1" applyAlignment="1">
      <alignment horizontal="left" vertical="top" wrapText="1" indent="1"/>
    </xf>
    <xf numFmtId="0" fontId="258" fillId="0" borderId="21" xfId="0" applyFont="1" applyBorder="1" applyAlignment="1">
      <alignment vertical="top"/>
    </xf>
    <xf numFmtId="0" fontId="258" fillId="0" borderId="22" xfId="0" applyFont="1" applyBorder="1" applyAlignment="1">
      <alignment vertical="top"/>
    </xf>
    <xf numFmtId="0" fontId="260" fillId="0" borderId="33" xfId="0" applyFont="1" applyBorder="1" applyAlignment="1">
      <alignment horizontal="left" vertical="top" indent="1"/>
    </xf>
    <xf numFmtId="164" fontId="263" fillId="37" borderId="10" xfId="0" applyNumberFormat="1" applyFont="1" applyFill="1" applyBorder="1" applyAlignment="1">
      <alignment horizontal="left" vertical="top" shrinkToFit="1"/>
    </xf>
    <xf numFmtId="43" fontId="263" fillId="37" borderId="38" xfId="51" applyFont="1" applyFill="1" applyBorder="1" applyAlignment="1" applyProtection="1">
      <alignment horizontal="center" vertical="top"/>
    </xf>
    <xf numFmtId="44" fontId="263" fillId="37" borderId="52" xfId="28" applyFont="1" applyFill="1" applyBorder="1" applyAlignment="1" applyProtection="1">
      <alignment horizontal="center" vertical="top"/>
    </xf>
    <xf numFmtId="174" fontId="263" fillId="37" borderId="38" xfId="51" applyNumberFormat="1" applyFont="1" applyFill="1" applyBorder="1" applyAlignment="1" applyProtection="1">
      <alignment horizontal="center" vertical="top"/>
    </xf>
    <xf numFmtId="44" fontId="38" fillId="0" borderId="0" xfId="36" applyNumberFormat="1" applyAlignment="1" applyProtection="1">
      <alignment horizontal="left" vertical="center"/>
    </xf>
    <xf numFmtId="0" fontId="7" fillId="0" borderId="39" xfId="0" applyFont="1" applyBorder="1" applyAlignment="1">
      <alignment horizontal="center" vertical="top" wrapText="1"/>
    </xf>
    <xf numFmtId="0" fontId="7" fillId="0" borderId="35" xfId="0" applyFont="1" applyBorder="1" applyAlignment="1">
      <alignment horizontal="center" vertical="top"/>
    </xf>
    <xf numFmtId="0" fontId="7" fillId="0" borderId="30" xfId="0" applyFont="1" applyBorder="1" applyAlignment="1">
      <alignment horizontal="center" vertical="top"/>
    </xf>
    <xf numFmtId="0" fontId="7" fillId="0" borderId="0" xfId="0" applyFont="1" applyAlignment="1">
      <alignment horizontal="left" vertical="center" wrapText="1" indent="1"/>
    </xf>
    <xf numFmtId="0" fontId="7" fillId="0" borderId="60" xfId="0" applyFont="1" applyBorder="1" applyAlignment="1">
      <alignment horizontal="center"/>
    </xf>
    <xf numFmtId="0" fontId="7" fillId="0" borderId="65" xfId="0" applyFont="1" applyBorder="1" applyAlignment="1">
      <alignment horizontal="center"/>
    </xf>
    <xf numFmtId="0" fontId="7" fillId="0" borderId="55" xfId="0" applyFont="1" applyBorder="1" applyAlignment="1">
      <alignment horizontal="center"/>
    </xf>
    <xf numFmtId="0" fontId="251" fillId="0" borderId="12" xfId="0" applyFont="1" applyBorder="1" applyAlignment="1">
      <alignment horizontal="left" indent="1"/>
    </xf>
    <xf numFmtId="0" fontId="251" fillId="0" borderId="13" xfId="0" applyFont="1" applyBorder="1" applyAlignment="1">
      <alignment horizontal="left" indent="1"/>
    </xf>
    <xf numFmtId="0" fontId="251" fillId="0" borderId="39" xfId="0" applyFont="1" applyBorder="1" applyAlignment="1">
      <alignment horizontal="left" indent="1"/>
    </xf>
    <xf numFmtId="0" fontId="251" fillId="0" borderId="35" xfId="0" applyFont="1" applyBorder="1" applyAlignment="1">
      <alignment horizontal="left" indent="1"/>
    </xf>
    <xf numFmtId="0" fontId="251" fillId="0" borderId="54" xfId="0" applyFont="1" applyBorder="1" applyAlignment="1">
      <alignment horizontal="left" indent="1"/>
    </xf>
    <xf numFmtId="0" fontId="53" fillId="40" borderId="21" xfId="0" applyFont="1" applyFill="1" applyBorder="1" applyAlignment="1">
      <alignment horizontal="center"/>
    </xf>
    <xf numFmtId="0" fontId="53" fillId="40" borderId="22" xfId="0" applyFont="1" applyFill="1" applyBorder="1" applyAlignment="1">
      <alignment horizontal="center"/>
    </xf>
    <xf numFmtId="0" fontId="53" fillId="40" borderId="33" xfId="0" applyFont="1" applyFill="1" applyBorder="1" applyAlignment="1">
      <alignment horizontal="center"/>
    </xf>
    <xf numFmtId="0" fontId="70" fillId="0" borderId="12" xfId="0" applyFont="1" applyBorder="1" applyAlignment="1">
      <alignment horizontal="left" indent="1"/>
    </xf>
    <xf numFmtId="0" fontId="70" fillId="0" borderId="13" xfId="0" applyFont="1" applyBorder="1" applyAlignment="1">
      <alignment horizontal="left" indent="1"/>
    </xf>
    <xf numFmtId="0" fontId="70" fillId="0" borderId="26" xfId="0" applyFont="1" applyBorder="1" applyAlignment="1">
      <alignment horizontal="left" indent="1"/>
    </xf>
    <xf numFmtId="0" fontId="70" fillId="0" borderId="20" xfId="0" applyFont="1" applyBorder="1" applyAlignment="1">
      <alignment horizontal="left" indent="1"/>
    </xf>
    <xf numFmtId="0" fontId="7" fillId="0" borderId="0" xfId="0" applyFont="1" applyAlignment="1">
      <alignment horizontal="center" wrapText="1"/>
    </xf>
    <xf numFmtId="0" fontId="249" fillId="0" borderId="61" xfId="0" applyFont="1" applyBorder="1" applyAlignment="1">
      <alignment horizontal="center" vertical="top" wrapText="1"/>
    </xf>
    <xf numFmtId="0" fontId="249" fillId="0" borderId="45" xfId="0" applyFont="1" applyBorder="1" applyAlignment="1">
      <alignment horizontal="center" vertical="top" wrapText="1"/>
    </xf>
    <xf numFmtId="0" fontId="249" fillId="0" borderId="27" xfId="0" applyFont="1" applyBorder="1" applyAlignment="1">
      <alignment horizontal="center" vertical="top" wrapText="1"/>
    </xf>
    <xf numFmtId="0" fontId="249" fillId="0" borderId="18" xfId="0" applyFont="1" applyBorder="1" applyAlignment="1">
      <alignment horizontal="center" vertical="top" wrapText="1"/>
    </xf>
    <xf numFmtId="0" fontId="249" fillId="0" borderId="0" xfId="0" applyFont="1" applyAlignment="1">
      <alignment horizontal="center" vertical="top" wrapText="1"/>
    </xf>
    <xf numFmtId="0" fontId="249" fillId="0" borderId="23" xfId="0" applyFont="1" applyBorder="1" applyAlignment="1">
      <alignment horizontal="center" vertical="top" wrapText="1"/>
    </xf>
    <xf numFmtId="0" fontId="70" fillId="0" borderId="39" xfId="0" applyFont="1" applyBorder="1" applyAlignment="1">
      <alignment horizontal="left" indent="1"/>
    </xf>
    <xf numFmtId="0" fontId="70" fillId="0" borderId="35" xfId="0" applyFont="1" applyBorder="1" applyAlignment="1">
      <alignment horizontal="left" indent="1"/>
    </xf>
    <xf numFmtId="0" fontId="70" fillId="0" borderId="54" xfId="0" applyFont="1" applyBorder="1" applyAlignment="1">
      <alignment horizontal="left" indent="1"/>
    </xf>
    <xf numFmtId="0" fontId="7" fillId="43" borderId="64" xfId="0" applyFont="1" applyFill="1" applyBorder="1" applyAlignment="1">
      <alignment horizontal="center" vertical="center" wrapText="1"/>
    </xf>
    <xf numFmtId="0" fontId="7" fillId="43" borderId="45" xfId="0" applyFont="1" applyFill="1" applyBorder="1" applyAlignment="1">
      <alignment horizontal="center" vertical="center" wrapText="1"/>
    </xf>
    <xf numFmtId="0" fontId="7" fillId="43" borderId="27" xfId="0" applyFont="1" applyFill="1" applyBorder="1" applyAlignment="1">
      <alignment horizontal="center" vertical="center" wrapText="1"/>
    </xf>
    <xf numFmtId="0" fontId="136" fillId="33" borderId="78" xfId="0" applyFont="1" applyFill="1" applyBorder="1" applyAlignment="1">
      <alignment horizontal="center" wrapText="1"/>
    </xf>
    <xf numFmtId="0" fontId="136" fillId="33" borderId="34" xfId="0" applyFont="1" applyFill="1" applyBorder="1" applyAlignment="1">
      <alignment horizontal="center" wrapText="1"/>
    </xf>
    <xf numFmtId="0" fontId="136" fillId="33" borderId="53" xfId="0" applyFont="1" applyFill="1" applyBorder="1" applyAlignment="1">
      <alignment horizontal="center" wrapText="1"/>
    </xf>
    <xf numFmtId="0" fontId="157" fillId="0" borderId="32" xfId="0" applyFont="1" applyBorder="1" applyAlignment="1">
      <alignment horizontal="center" vertical="center" wrapText="1"/>
    </xf>
    <xf numFmtId="0" fontId="157" fillId="0" borderId="75" xfId="0" applyFont="1" applyBorder="1" applyAlignment="1">
      <alignment horizontal="center" vertical="center" wrapText="1"/>
    </xf>
    <xf numFmtId="170" fontId="190" fillId="33" borderId="0" xfId="0" applyNumberFormat="1" applyFont="1" applyFill="1" applyAlignment="1" applyProtection="1">
      <alignment horizontal="center" wrapText="1"/>
      <protection locked="0"/>
    </xf>
    <xf numFmtId="0" fontId="50" fillId="0" borderId="0" xfId="0" applyFont="1" applyAlignment="1">
      <alignment horizontal="right" vertical="center"/>
    </xf>
    <xf numFmtId="0" fontId="47" fillId="0" borderId="0" xfId="0" applyFont="1" applyAlignment="1">
      <alignment horizontal="right" vertical="center"/>
    </xf>
    <xf numFmtId="0" fontId="146" fillId="0" borderId="0" xfId="0" applyFont="1" applyAlignment="1">
      <alignment horizontal="center" vertical="center" textRotation="90" wrapText="1"/>
    </xf>
    <xf numFmtId="0" fontId="13" fillId="33" borderId="0" xfId="0" applyFont="1" applyFill="1" applyAlignment="1">
      <alignment horizontal="left" vertical="top" wrapText="1"/>
    </xf>
    <xf numFmtId="0" fontId="13" fillId="40" borderId="0" xfId="0" applyFont="1" applyFill="1" applyAlignment="1">
      <alignment horizontal="center" vertical="center"/>
    </xf>
    <xf numFmtId="0" fontId="187" fillId="33" borderId="0" xfId="0" applyFont="1" applyFill="1" applyAlignment="1">
      <alignment horizontal="center" vertical="center" wrapText="1"/>
    </xf>
    <xf numFmtId="0" fontId="13" fillId="0" borderId="0" xfId="0" applyFont="1" applyAlignment="1">
      <alignment horizontal="left" vertical="center" wrapText="1" indent="1"/>
    </xf>
    <xf numFmtId="0" fontId="11" fillId="0" borderId="0" xfId="0" applyFont="1" applyAlignment="1">
      <alignment horizontal="center" wrapText="1"/>
    </xf>
    <xf numFmtId="0" fontId="11" fillId="0" borderId="0" xfId="0" applyFont="1" applyAlignment="1">
      <alignment horizontal="center"/>
    </xf>
    <xf numFmtId="0" fontId="273" fillId="33" borderId="0" xfId="0" applyFont="1" applyFill="1" applyAlignment="1">
      <alignment horizontal="center"/>
    </xf>
    <xf numFmtId="0" fontId="193" fillId="33" borderId="0" xfId="0" applyFont="1" applyFill="1" applyAlignment="1">
      <alignment horizontal="center"/>
    </xf>
    <xf numFmtId="0" fontId="13" fillId="40" borderId="0" xfId="0" applyFont="1" applyFill="1" applyAlignment="1">
      <alignment horizontal="center"/>
    </xf>
    <xf numFmtId="0" fontId="136" fillId="44" borderId="0" xfId="0" applyFont="1" applyFill="1" applyAlignment="1">
      <alignment horizontal="left" indent="1"/>
    </xf>
    <xf numFmtId="0" fontId="12" fillId="0" borderId="0" xfId="0" applyFont="1" applyAlignment="1">
      <alignment horizontal="left" indent="1"/>
    </xf>
    <xf numFmtId="0" fontId="122" fillId="0" borderId="39" xfId="0" applyFont="1" applyBorder="1" applyAlignment="1">
      <alignment horizontal="center"/>
    </xf>
    <xf numFmtId="0" fontId="122" fillId="0" borderId="35" xfId="0" applyFont="1" applyBorder="1" applyAlignment="1">
      <alignment horizontal="center"/>
    </xf>
    <xf numFmtId="0" fontId="122" fillId="0" borderId="30" xfId="0" applyFont="1" applyBorder="1" applyAlignment="1">
      <alignment horizontal="center"/>
    </xf>
    <xf numFmtId="0" fontId="191" fillId="0" borderId="0" xfId="0" applyFont="1" applyAlignment="1">
      <alignment horizontal="center" vertical="center" textRotation="90" wrapText="1"/>
    </xf>
    <xf numFmtId="0" fontId="13" fillId="33" borderId="0" xfId="0" applyFont="1" applyFill="1" applyAlignment="1">
      <alignment horizontal="right" vertical="top" wrapText="1"/>
    </xf>
    <xf numFmtId="0" fontId="13" fillId="33" borderId="0" xfId="0" applyFont="1" applyFill="1" applyAlignment="1">
      <alignment horizontal="right" vertical="top"/>
    </xf>
    <xf numFmtId="0" fontId="188" fillId="44" borderId="12" xfId="0" applyFont="1" applyFill="1" applyBorder="1" applyAlignment="1" applyProtection="1">
      <alignment horizontal="left" vertical="center"/>
      <protection locked="0"/>
    </xf>
    <xf numFmtId="0" fontId="188" fillId="44" borderId="39" xfId="0" applyFont="1" applyFill="1" applyBorder="1" applyAlignment="1" applyProtection="1">
      <alignment horizontal="left" vertical="center"/>
      <protection locked="0"/>
    </xf>
    <xf numFmtId="0" fontId="188" fillId="44" borderId="12" xfId="0" applyFont="1" applyFill="1" applyBorder="1" applyAlignment="1" applyProtection="1">
      <alignment horizontal="left" vertical="top" wrapText="1"/>
      <protection locked="0"/>
    </xf>
    <xf numFmtId="0" fontId="188" fillId="44" borderId="39" xfId="0" applyFont="1" applyFill="1" applyBorder="1" applyAlignment="1" applyProtection="1">
      <alignment horizontal="left" vertical="top" wrapText="1"/>
      <protection locked="0"/>
    </xf>
    <xf numFmtId="0" fontId="47" fillId="33" borderId="0" xfId="0" applyFont="1" applyFill="1" applyAlignment="1">
      <alignment horizontal="right" vertical="center" wrapText="1"/>
    </xf>
    <xf numFmtId="0" fontId="47" fillId="33" borderId="0" xfId="0" applyFont="1" applyFill="1" applyAlignment="1">
      <alignment horizontal="right" vertical="center"/>
    </xf>
    <xf numFmtId="0" fontId="7" fillId="0" borderId="0" xfId="41" applyFont="1" applyAlignment="1">
      <alignment horizontal="right" vertical="center"/>
    </xf>
    <xf numFmtId="0" fontId="47" fillId="33" borderId="0" xfId="0" applyFont="1" applyFill="1" applyAlignment="1">
      <alignment horizontal="right" vertical="top" wrapText="1"/>
    </xf>
    <xf numFmtId="0" fontId="47" fillId="33" borderId="0" xfId="0" applyFont="1" applyFill="1" applyAlignment="1">
      <alignment horizontal="right" vertical="top"/>
    </xf>
    <xf numFmtId="0" fontId="188" fillId="44" borderId="12" xfId="0" applyFont="1" applyFill="1" applyBorder="1" applyAlignment="1" applyProtection="1">
      <alignment horizontal="left" vertical="center" wrapText="1"/>
      <protection locked="0"/>
    </xf>
    <xf numFmtId="0" fontId="188" fillId="44" borderId="39" xfId="0" applyFont="1" applyFill="1" applyBorder="1" applyAlignment="1" applyProtection="1">
      <alignment horizontal="left" vertical="center" wrapText="1"/>
      <protection locked="0"/>
    </xf>
    <xf numFmtId="0" fontId="124" fillId="0" borderId="45" xfId="0" applyFont="1" applyBorder="1" applyAlignment="1">
      <alignment horizontal="center" vertical="top" wrapText="1"/>
    </xf>
    <xf numFmtId="0" fontId="124" fillId="0" borderId="68" xfId="0" applyFont="1" applyBorder="1" applyAlignment="1">
      <alignment horizontal="center" vertical="top" wrapText="1"/>
    </xf>
    <xf numFmtId="0" fontId="124" fillId="0" borderId="0" xfId="0" applyFont="1" applyAlignment="1">
      <alignment horizontal="center" vertical="top" wrapText="1"/>
    </xf>
    <xf numFmtId="0" fontId="124" fillId="0" borderId="57" xfId="0" applyFont="1" applyBorder="1" applyAlignment="1">
      <alignment horizontal="center" vertical="top" wrapText="1"/>
    </xf>
    <xf numFmtId="0" fontId="4" fillId="0" borderId="0" xfId="0" applyFont="1" applyAlignment="1">
      <alignment horizontal="center" vertical="top" wrapText="1"/>
    </xf>
    <xf numFmtId="0" fontId="4" fillId="0" borderId="57" xfId="0" applyFont="1" applyBorder="1" applyAlignment="1">
      <alignment horizontal="center" vertical="top" wrapText="1"/>
    </xf>
    <xf numFmtId="0" fontId="4" fillId="0" borderId="34" xfId="0" applyFont="1" applyBorder="1" applyAlignment="1">
      <alignment horizontal="center" vertical="top" wrapText="1"/>
    </xf>
    <xf numFmtId="0" fontId="4" fillId="0" borderId="70" xfId="0" applyFont="1" applyBorder="1" applyAlignment="1">
      <alignment horizontal="center" vertical="top" wrapText="1"/>
    </xf>
    <xf numFmtId="0" fontId="177" fillId="0" borderId="45" xfId="0" applyFont="1" applyBorder="1" applyAlignment="1">
      <alignment horizontal="center" vertical="center" wrapText="1"/>
    </xf>
    <xf numFmtId="0" fontId="38" fillId="37" borderId="0" xfId="36" applyFill="1" applyBorder="1" applyAlignment="1" applyProtection="1">
      <alignment horizontal="center" vertical="center" wrapText="1"/>
    </xf>
    <xf numFmtId="0" fontId="202" fillId="0" borderId="69" xfId="0" applyFont="1" applyBorder="1" applyAlignment="1">
      <alignment horizontal="center" vertical="center" wrapText="1"/>
    </xf>
    <xf numFmtId="0" fontId="202" fillId="0" borderId="0" xfId="0" applyFont="1" applyAlignment="1">
      <alignment horizontal="center" vertical="center" wrapText="1"/>
    </xf>
    <xf numFmtId="0" fontId="178" fillId="36" borderId="64" xfId="0" applyFont="1" applyFill="1" applyBorder="1" applyAlignment="1">
      <alignment horizontal="center"/>
    </xf>
    <xf numFmtId="0" fontId="178" fillId="36" borderId="68" xfId="0" applyFont="1" applyFill="1" applyBorder="1" applyAlignment="1">
      <alignment horizontal="center"/>
    </xf>
    <xf numFmtId="0" fontId="199" fillId="0" borderId="0" xfId="0" applyFont="1" applyAlignment="1">
      <alignment horizontal="center" wrapText="1"/>
    </xf>
    <xf numFmtId="0" fontId="199" fillId="0" borderId="0" xfId="0" applyFont="1" applyAlignment="1">
      <alignment horizontal="center"/>
    </xf>
    <xf numFmtId="0" fontId="84" fillId="0" borderId="64" xfId="0" applyFont="1" applyBorder="1" applyAlignment="1">
      <alignment horizontal="center"/>
    </xf>
    <xf numFmtId="0" fontId="84" fillId="0" borderId="45" xfId="0" applyFont="1" applyBorder="1" applyAlignment="1">
      <alignment horizontal="center"/>
    </xf>
    <xf numFmtId="0" fontId="212" fillId="33" borderId="18" xfId="0" applyFont="1" applyFill="1" applyBorder="1" applyAlignment="1">
      <alignment horizontal="center" vertical="center" wrapText="1"/>
    </xf>
    <xf numFmtId="0" fontId="212" fillId="33" borderId="23" xfId="0" applyFont="1" applyFill="1" applyBorder="1" applyAlignment="1">
      <alignment horizontal="center" vertical="center" wrapText="1"/>
    </xf>
    <xf numFmtId="0" fontId="38" fillId="0" borderId="74" xfId="36" applyBorder="1" applyAlignment="1" applyProtection="1">
      <alignment horizontal="center" wrapText="1"/>
    </xf>
    <xf numFmtId="0" fontId="38" fillId="0" borderId="44" xfId="36" applyBorder="1" applyAlignment="1" applyProtection="1">
      <alignment horizontal="center" wrapText="1"/>
    </xf>
    <xf numFmtId="0" fontId="27" fillId="0" borderId="45" xfId="0" applyFont="1" applyBorder="1" applyAlignment="1">
      <alignment horizontal="center" wrapText="1"/>
    </xf>
    <xf numFmtId="0" fontId="198" fillId="0" borderId="39" xfId="0" applyFont="1" applyBorder="1" applyAlignment="1">
      <alignment horizontal="center" wrapText="1"/>
    </xf>
    <xf numFmtId="0" fontId="198" fillId="0" borderId="30" xfId="0" applyFont="1" applyBorder="1" applyAlignment="1">
      <alignment horizontal="center" wrapText="1"/>
    </xf>
    <xf numFmtId="0" fontId="100" fillId="0" borderId="0" xfId="0" applyFont="1" applyAlignment="1">
      <alignment horizontal="center" vertical="center" textRotation="180"/>
    </xf>
    <xf numFmtId="0" fontId="12" fillId="0" borderId="0" xfId="0" quotePrefix="1" applyFont="1" applyAlignment="1">
      <alignment horizontal="left" vertical="center" indent="1"/>
    </xf>
    <xf numFmtId="0" fontId="12" fillId="0" borderId="0" xfId="0" applyFont="1" applyAlignment="1">
      <alignment horizontal="left" vertical="center" indent="1"/>
    </xf>
    <xf numFmtId="0" fontId="85" fillId="40" borderId="45" xfId="0" applyFont="1" applyFill="1" applyBorder="1" applyAlignment="1">
      <alignment horizontal="center" vertical="top" wrapText="1"/>
    </xf>
    <xf numFmtId="0" fontId="85" fillId="40" borderId="68" xfId="0" applyFont="1" applyFill="1" applyBorder="1" applyAlignment="1">
      <alignment horizontal="center" vertical="top" wrapText="1"/>
    </xf>
    <xf numFmtId="0" fontId="85" fillId="40" borderId="0" xfId="0" applyFont="1" applyFill="1" applyAlignment="1">
      <alignment horizontal="center" vertical="top" wrapText="1"/>
    </xf>
    <xf numFmtId="0" fontId="85" fillId="40" borderId="57" xfId="0" applyFont="1" applyFill="1" applyBorder="1" applyAlignment="1">
      <alignment horizontal="center" vertical="top" wrapText="1"/>
    </xf>
    <xf numFmtId="0" fontId="85" fillId="40" borderId="34" xfId="0" applyFont="1" applyFill="1" applyBorder="1" applyAlignment="1">
      <alignment horizontal="center" vertical="top" wrapText="1"/>
    </xf>
    <xf numFmtId="0" fontId="85" fillId="40" borderId="70" xfId="0" applyFont="1" applyFill="1" applyBorder="1" applyAlignment="1">
      <alignment horizontal="center" vertical="top" wrapText="1"/>
    </xf>
    <xf numFmtId="0" fontId="28" fillId="0" borderId="0" xfId="0" applyFont="1" applyAlignment="1">
      <alignment horizontal="left" vertical="center" wrapText="1"/>
    </xf>
    <xf numFmtId="0" fontId="198" fillId="0" borderId="39" xfId="0" quotePrefix="1" applyFont="1" applyBorder="1" applyAlignment="1">
      <alignment horizontal="center" wrapText="1"/>
    </xf>
    <xf numFmtId="0" fontId="198" fillId="0" borderId="30" xfId="0" quotePrefix="1" applyFont="1" applyBorder="1" applyAlignment="1">
      <alignment horizontal="center" wrapText="1"/>
    </xf>
    <xf numFmtId="0" fontId="147" fillId="0" borderId="39" xfId="0" applyFont="1" applyBorder="1" applyAlignment="1">
      <alignment horizontal="center" vertical="top" wrapText="1"/>
    </xf>
    <xf numFmtId="0" fontId="147" fillId="0" borderId="30" xfId="0" applyFont="1" applyBorder="1" applyAlignment="1">
      <alignment horizontal="center" vertical="top" wrapText="1"/>
    </xf>
    <xf numFmtId="0" fontId="146" fillId="0" borderId="39" xfId="0" applyFont="1" applyBorder="1" applyAlignment="1">
      <alignment horizontal="center" vertical="top" wrapText="1"/>
    </xf>
    <xf numFmtId="0" fontId="146" fillId="0" borderId="30" xfId="0" applyFont="1" applyBorder="1" applyAlignment="1">
      <alignment horizontal="center" vertical="top" wrapText="1"/>
    </xf>
    <xf numFmtId="0" fontId="147" fillId="0" borderId="64" xfId="0" applyFont="1" applyBorder="1" applyAlignment="1">
      <alignment horizontal="center" vertical="top" wrapText="1"/>
    </xf>
    <xf numFmtId="0" fontId="147" fillId="0" borderId="68" xfId="0" applyFont="1" applyBorder="1" applyAlignment="1">
      <alignment horizontal="center" vertical="top" wrapText="1"/>
    </xf>
    <xf numFmtId="0" fontId="38" fillId="0" borderId="0" xfId="36" applyFill="1" applyBorder="1" applyAlignment="1" applyProtection="1">
      <alignment horizontal="center" vertical="center"/>
    </xf>
    <xf numFmtId="0" fontId="132" fillId="0" borderId="0" xfId="0" applyFont="1" applyAlignment="1">
      <alignment horizontal="center" vertical="center"/>
    </xf>
    <xf numFmtId="0" fontId="134" fillId="0" borderId="0" xfId="0" applyFont="1" applyAlignment="1">
      <alignment horizontal="left" wrapText="1"/>
    </xf>
    <xf numFmtId="0" fontId="134" fillId="0" borderId="0" xfId="0" applyFont="1" applyAlignment="1">
      <alignment horizontal="left"/>
    </xf>
    <xf numFmtId="169" fontId="176" fillId="0" borderId="0" xfId="0" applyNumberFormat="1" applyFont="1" applyAlignment="1">
      <alignment horizontal="left" wrapText="1" indent="1"/>
    </xf>
    <xf numFmtId="0" fontId="72" fillId="45" borderId="17" xfId="0" applyFont="1" applyFill="1" applyBorder="1" applyAlignment="1">
      <alignment horizontal="center"/>
    </xf>
    <xf numFmtId="0" fontId="72" fillId="45" borderId="50" xfId="0" applyFont="1" applyFill="1" applyBorder="1" applyAlignment="1">
      <alignment horizontal="center"/>
    </xf>
    <xf numFmtId="0" fontId="266" fillId="34" borderId="18" xfId="0" applyFont="1" applyFill="1" applyBorder="1" applyAlignment="1">
      <alignment horizontal="center" vertical="center" wrapText="1"/>
    </xf>
    <xf numFmtId="0" fontId="253" fillId="34" borderId="23" xfId="0" applyFont="1" applyFill="1" applyBorder="1" applyAlignment="1">
      <alignment horizontal="center" vertical="center" wrapText="1"/>
    </xf>
    <xf numFmtId="0" fontId="194" fillId="45" borderId="18" xfId="0" applyFont="1" applyFill="1" applyBorder="1" applyAlignment="1">
      <alignment horizontal="center" vertical="center"/>
    </xf>
    <xf numFmtId="0" fontId="194" fillId="45" borderId="23" xfId="0" applyFont="1" applyFill="1" applyBorder="1" applyAlignment="1">
      <alignment horizontal="center" vertical="center"/>
    </xf>
    <xf numFmtId="0" fontId="39" fillId="0" borderId="21" xfId="0" applyFont="1" applyBorder="1" applyAlignment="1">
      <alignment horizontal="center" vertical="center"/>
    </xf>
    <xf numFmtId="0" fontId="39" fillId="0" borderId="33" xfId="0" applyFont="1" applyBorder="1" applyAlignment="1">
      <alignment horizontal="center" vertical="center"/>
    </xf>
    <xf numFmtId="0" fontId="215" fillId="0" borderId="0" xfId="0" applyFont="1" applyAlignment="1" applyProtection="1">
      <alignment horizontal="center" vertical="distributed" wrapText="1"/>
      <protection locked="0"/>
    </xf>
    <xf numFmtId="0" fontId="201" fillId="0" borderId="0" xfId="0" applyFont="1" applyAlignment="1" applyProtection="1">
      <alignment horizontal="left" vertical="top" wrapText="1"/>
      <protection locked="0"/>
    </xf>
    <xf numFmtId="0" fontId="201" fillId="0" borderId="57" xfId="0" applyFont="1" applyBorder="1" applyAlignment="1" applyProtection="1">
      <alignment horizontal="left" vertical="top" wrapText="1"/>
      <protection locked="0"/>
    </xf>
    <xf numFmtId="0" fontId="201" fillId="0" borderId="34" xfId="0" applyFont="1" applyBorder="1" applyAlignment="1" applyProtection="1">
      <alignment horizontal="left" vertical="top" wrapText="1"/>
      <protection locked="0"/>
    </xf>
    <xf numFmtId="0" fontId="201" fillId="0" borderId="70" xfId="0" applyFont="1" applyBorder="1" applyAlignment="1" applyProtection="1">
      <alignment horizontal="left" vertical="top" wrapText="1"/>
      <protection locked="0"/>
    </xf>
    <xf numFmtId="0" fontId="200" fillId="40" borderId="30" xfId="0" applyFont="1" applyFill="1" applyBorder="1" applyAlignment="1">
      <alignment horizontal="center"/>
    </xf>
    <xf numFmtId="0" fontId="200" fillId="40" borderId="12" xfId="0" applyFont="1" applyFill="1" applyBorder="1" applyAlignment="1">
      <alignment horizontal="center"/>
    </xf>
    <xf numFmtId="0" fontId="254" fillId="33" borderId="64" xfId="0" applyFont="1" applyFill="1" applyBorder="1" applyAlignment="1">
      <alignment horizontal="center"/>
    </xf>
    <xf numFmtId="0" fontId="254" fillId="33" borderId="68" xfId="0" applyFont="1" applyFill="1" applyBorder="1" applyAlignment="1">
      <alignment horizontal="center"/>
    </xf>
    <xf numFmtId="0" fontId="123" fillId="27" borderId="42" xfId="0" applyFont="1" applyFill="1" applyBorder="1" applyAlignment="1">
      <alignment horizontal="center" vertical="center" wrapText="1"/>
    </xf>
    <xf numFmtId="0" fontId="123" fillId="27" borderId="43" xfId="0" applyFont="1" applyFill="1" applyBorder="1" applyAlignment="1">
      <alignment horizontal="center" vertical="center" wrapText="1"/>
    </xf>
    <xf numFmtId="0" fontId="123" fillId="27" borderId="44" xfId="0" applyFont="1" applyFill="1" applyBorder="1" applyAlignment="1">
      <alignment horizontal="center" vertical="center" wrapText="1"/>
    </xf>
    <xf numFmtId="0" fontId="47" fillId="0" borderId="0" xfId="0" applyFont="1" applyAlignment="1">
      <alignment horizontal="left" vertical="center" wrapText="1" indent="1"/>
    </xf>
    <xf numFmtId="0" fontId="176" fillId="0" borderId="0" xfId="0" applyFont="1" applyAlignment="1">
      <alignment horizontal="left" vertical="center" wrapText="1" indent="1"/>
    </xf>
    <xf numFmtId="0" fontId="142" fillId="33" borderId="17" xfId="0" applyFont="1" applyFill="1" applyBorder="1" applyAlignment="1">
      <alignment horizontal="center" vertical="center" wrapText="1"/>
    </xf>
    <xf numFmtId="0" fontId="142" fillId="33" borderId="50" xfId="0" applyFont="1" applyFill="1" applyBorder="1" applyAlignment="1">
      <alignment horizontal="center" vertical="center" wrapText="1"/>
    </xf>
    <xf numFmtId="0" fontId="142" fillId="33" borderId="18" xfId="0" applyFont="1" applyFill="1" applyBorder="1" applyAlignment="1">
      <alignment horizontal="center" vertical="center" wrapText="1"/>
    </xf>
    <xf numFmtId="0" fontId="142" fillId="33" borderId="23" xfId="0" applyFont="1" applyFill="1" applyBorder="1" applyAlignment="1">
      <alignment horizontal="center" vertical="center" wrapText="1"/>
    </xf>
    <xf numFmtId="0" fontId="142" fillId="33" borderId="21" xfId="0" applyFont="1" applyFill="1" applyBorder="1" applyAlignment="1">
      <alignment horizontal="center" vertical="center" wrapText="1"/>
    </xf>
    <xf numFmtId="0" fontId="142" fillId="33" borderId="33" xfId="0" applyFont="1" applyFill="1" applyBorder="1" applyAlignment="1">
      <alignment horizontal="center" vertical="center" wrapText="1"/>
    </xf>
    <xf numFmtId="0" fontId="18" fillId="33" borderId="39" xfId="0" applyFont="1" applyFill="1" applyBorder="1" applyAlignment="1">
      <alignment horizontal="center"/>
    </xf>
    <xf numFmtId="0" fontId="18" fillId="33" borderId="30" xfId="0" applyFont="1" applyFill="1" applyBorder="1" applyAlignment="1">
      <alignment horizontal="center"/>
    </xf>
    <xf numFmtId="0" fontId="47" fillId="24" borderId="17" xfId="0" applyFont="1" applyFill="1" applyBorder="1" applyAlignment="1">
      <alignment horizontal="right" wrapText="1"/>
    </xf>
    <xf numFmtId="0" fontId="47" fillId="24" borderId="49" xfId="0" applyFont="1" applyFill="1" applyBorder="1" applyAlignment="1">
      <alignment horizontal="right" wrapText="1"/>
    </xf>
    <xf numFmtId="0" fontId="47" fillId="24" borderId="21" xfId="0" applyFont="1" applyFill="1" applyBorder="1" applyAlignment="1">
      <alignment horizontal="right" wrapText="1"/>
    </xf>
    <xf numFmtId="0" fontId="47" fillId="24" borderId="22" xfId="0" applyFont="1" applyFill="1" applyBorder="1" applyAlignment="1">
      <alignment horizontal="right" wrapText="1"/>
    </xf>
    <xf numFmtId="0" fontId="47" fillId="0" borderId="49" xfId="0" applyFont="1" applyBorder="1" applyAlignment="1">
      <alignment horizontal="center" wrapText="1"/>
    </xf>
    <xf numFmtId="0" fontId="47" fillId="0" borderId="50" xfId="0" applyFont="1" applyBorder="1" applyAlignment="1">
      <alignment horizontal="center" wrapText="1"/>
    </xf>
    <xf numFmtId="0" fontId="47" fillId="0" borderId="22" xfId="0" applyFont="1" applyBorder="1" applyAlignment="1">
      <alignment horizontal="center" wrapText="1"/>
    </xf>
    <xf numFmtId="0" fontId="47" fillId="0" borderId="33" xfId="0" applyFont="1" applyBorder="1" applyAlignment="1">
      <alignment horizontal="center" wrapText="1"/>
    </xf>
    <xf numFmtId="0" fontId="4" fillId="0" borderId="21"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96" fillId="0" borderId="17" xfId="0" applyFont="1" applyBorder="1" applyAlignment="1">
      <alignment horizontal="center" wrapText="1"/>
    </xf>
    <xf numFmtId="0" fontId="32" fillId="0" borderId="49" xfId="0" applyFont="1" applyBorder="1" applyAlignment="1">
      <alignment horizontal="center" wrapText="1"/>
    </xf>
    <xf numFmtId="0" fontId="32" fillId="0" borderId="50" xfId="0" applyFont="1" applyBorder="1" applyAlignment="1">
      <alignment horizontal="center" wrapText="1"/>
    </xf>
    <xf numFmtId="0" fontId="13" fillId="0" borderId="64" xfId="0" applyFont="1" applyBorder="1" applyAlignment="1">
      <alignment horizontal="right" vertical="center" wrapText="1" shrinkToFit="1"/>
    </xf>
    <xf numFmtId="0" fontId="13" fillId="0" borderId="45" xfId="0" applyFont="1" applyBorder="1" applyAlignment="1">
      <alignment horizontal="right" vertical="center" wrapText="1" shrinkToFit="1"/>
    </xf>
    <xf numFmtId="0" fontId="13" fillId="0" borderId="69" xfId="0" applyFont="1" applyBorder="1" applyAlignment="1">
      <alignment horizontal="right" vertical="center" wrapText="1" shrinkToFit="1"/>
    </xf>
    <xf numFmtId="0" fontId="13" fillId="0" borderId="0" xfId="0" applyFont="1" applyAlignment="1">
      <alignment horizontal="right" vertical="center" wrapText="1" shrinkToFit="1"/>
    </xf>
    <xf numFmtId="0" fontId="7" fillId="0" borderId="63" xfId="0" applyFont="1" applyBorder="1" applyAlignment="1">
      <alignment horizontal="right" vertical="center" wrapText="1" shrinkToFit="1"/>
    </xf>
    <xf numFmtId="0" fontId="7" fillId="0" borderId="34" xfId="0" applyFont="1" applyBorder="1" applyAlignment="1">
      <alignment horizontal="right" vertical="center" wrapText="1" shrinkToFit="1"/>
    </xf>
    <xf numFmtId="0" fontId="13" fillId="0" borderId="45" xfId="0" applyFont="1" applyBorder="1" applyAlignment="1">
      <alignment horizontal="center" vertical="top" wrapText="1" shrinkToFit="1"/>
    </xf>
    <xf numFmtId="0" fontId="13" fillId="0" borderId="68" xfId="0" applyFont="1" applyBorder="1" applyAlignment="1">
      <alignment horizontal="center" vertical="top" wrapText="1" shrinkToFit="1"/>
    </xf>
    <xf numFmtId="0" fontId="13" fillId="0" borderId="0" xfId="0" applyFont="1" applyAlignment="1">
      <alignment horizontal="center" vertical="top" wrapText="1" shrinkToFit="1"/>
    </xf>
    <xf numFmtId="0" fontId="13" fillId="0" borderId="57" xfId="0" applyFont="1" applyBorder="1" applyAlignment="1">
      <alignment horizontal="center" vertical="top" wrapText="1" shrinkToFit="1"/>
    </xf>
    <xf numFmtId="0" fontId="86" fillId="0" borderId="34" xfId="0" applyFont="1" applyBorder="1" applyAlignment="1">
      <alignment horizontal="left" vertical="top" wrapText="1" shrinkToFit="1"/>
    </xf>
    <xf numFmtId="0" fontId="86" fillId="0" borderId="70" xfId="0" applyFont="1" applyBorder="1" applyAlignment="1">
      <alignment horizontal="left" vertical="top" wrapText="1" shrinkToFit="1"/>
    </xf>
    <xf numFmtId="170" fontId="27" fillId="24" borderId="60" xfId="0" applyNumberFormat="1" applyFont="1" applyFill="1" applyBorder="1" applyAlignment="1">
      <alignment horizontal="center" vertical="top" wrapText="1" shrinkToFit="1"/>
    </xf>
    <xf numFmtId="170" fontId="27" fillId="24" borderId="65" xfId="0" applyNumberFormat="1" applyFont="1" applyFill="1" applyBorder="1" applyAlignment="1">
      <alignment horizontal="center" vertical="top" wrapText="1" shrinkToFit="1"/>
    </xf>
    <xf numFmtId="170" fontId="32" fillId="37" borderId="39" xfId="0" applyNumberFormat="1" applyFont="1" applyFill="1" applyBorder="1" applyAlignment="1">
      <alignment horizontal="center" vertical="top" wrapText="1" shrinkToFit="1"/>
    </xf>
    <xf numFmtId="170" fontId="32" fillId="37" borderId="35" xfId="0" applyNumberFormat="1" applyFont="1" applyFill="1" applyBorder="1" applyAlignment="1">
      <alignment horizontal="center" vertical="top" wrapText="1" shrinkToFit="1"/>
    </xf>
    <xf numFmtId="170" fontId="32" fillId="37" borderId="30" xfId="0" applyNumberFormat="1" applyFont="1" applyFill="1" applyBorder="1" applyAlignment="1">
      <alignment horizontal="center" vertical="top" wrapText="1" shrinkToFit="1"/>
    </xf>
    <xf numFmtId="0" fontId="50" fillId="0" borderId="18" xfId="0" applyFont="1" applyBorder="1" applyAlignment="1">
      <alignment horizontal="center" wrapText="1"/>
    </xf>
    <xf numFmtId="0" fontId="50" fillId="0" borderId="0" xfId="0" applyFont="1" applyAlignment="1">
      <alignment horizontal="center" wrapText="1"/>
    </xf>
    <xf numFmtId="0" fontId="93" fillId="40" borderId="0" xfId="0" applyFont="1" applyFill="1" applyAlignment="1">
      <alignment horizontal="center" wrapText="1"/>
    </xf>
    <xf numFmtId="0" fontId="8" fillId="0" borderId="17"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shrinkToFit="1"/>
      <protection locked="0"/>
    </xf>
    <xf numFmtId="0" fontId="8" fillId="0" borderId="50"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170" fontId="27" fillId="24" borderId="42" xfId="0" applyNumberFormat="1" applyFont="1" applyFill="1" applyBorder="1" applyAlignment="1">
      <alignment horizontal="left" vertical="top" wrapText="1" shrinkToFit="1"/>
    </xf>
    <xf numFmtId="170" fontId="32" fillId="24" borderId="43" xfId="0" applyNumberFormat="1" applyFont="1" applyFill="1" applyBorder="1" applyAlignment="1">
      <alignment horizontal="left" vertical="top" wrapText="1" shrinkToFit="1"/>
    </xf>
    <xf numFmtId="170" fontId="32" fillId="24" borderId="44" xfId="0" applyNumberFormat="1" applyFont="1" applyFill="1" applyBorder="1" applyAlignment="1">
      <alignment horizontal="left" vertical="top" wrapText="1" shrinkToFit="1"/>
    </xf>
    <xf numFmtId="0" fontId="99" fillId="0" borderId="17" xfId="0" applyFont="1" applyBorder="1" applyAlignment="1">
      <alignment horizontal="left" vertical="top" wrapText="1" shrinkToFit="1"/>
    </xf>
    <xf numFmtId="0" fontId="8" fillId="0" borderId="49" xfId="0" applyFont="1" applyBorder="1" applyAlignment="1">
      <alignment horizontal="left" vertical="top" wrapText="1" shrinkToFit="1"/>
    </xf>
    <xf numFmtId="0" fontId="8" fillId="0" borderId="50" xfId="0" applyFont="1" applyBorder="1" applyAlignment="1">
      <alignment horizontal="left" vertical="top" wrapText="1" shrinkToFit="1"/>
    </xf>
    <xf numFmtId="0" fontId="8" fillId="0" borderId="18"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23" xfId="0" applyFont="1" applyBorder="1" applyAlignment="1">
      <alignment horizontal="left" vertical="top" wrapText="1" shrinkToFit="1"/>
    </xf>
    <xf numFmtId="0" fontId="13" fillId="0" borderId="26" xfId="0" applyFont="1" applyBorder="1" applyAlignment="1">
      <alignment horizontal="left" vertical="center" indent="1" shrinkToFit="1"/>
    </xf>
    <xf numFmtId="0" fontId="13" fillId="0" borderId="20" xfId="0" applyFont="1" applyBorder="1" applyAlignment="1">
      <alignment horizontal="left" vertical="center" indent="1" shrinkToFit="1"/>
    </xf>
    <xf numFmtId="166" fontId="13" fillId="0" borderId="39" xfId="0" applyNumberFormat="1" applyFont="1" applyBorder="1" applyAlignment="1">
      <alignment horizontal="left" vertical="center" indent="1"/>
    </xf>
    <xf numFmtId="166" fontId="13" fillId="0" borderId="30" xfId="0" applyNumberFormat="1" applyFont="1" applyBorder="1" applyAlignment="1">
      <alignment horizontal="left" vertical="center" indent="1"/>
    </xf>
    <xf numFmtId="0" fontId="13" fillId="0" borderId="39" xfId="0" applyFont="1" applyBorder="1" applyAlignment="1">
      <alignment horizontal="left" vertical="center" indent="1"/>
    </xf>
    <xf numFmtId="0" fontId="13" fillId="0" borderId="54" xfId="0" applyFont="1" applyBorder="1" applyAlignment="1">
      <alignment horizontal="left" vertical="center" indent="1"/>
    </xf>
    <xf numFmtId="0" fontId="156" fillId="0" borderId="17" xfId="0" applyFont="1" applyBorder="1" applyAlignment="1">
      <alignment horizontal="center" vertical="center" wrapText="1"/>
    </xf>
    <xf numFmtId="0" fontId="156" fillId="0" borderId="49" xfId="0" applyFont="1" applyBorder="1" applyAlignment="1">
      <alignment horizontal="center" vertical="center" wrapText="1"/>
    </xf>
    <xf numFmtId="0" fontId="156" fillId="0" borderId="50" xfId="0" applyFont="1" applyBorder="1" applyAlignment="1">
      <alignment horizontal="center" vertical="center" wrapText="1"/>
    </xf>
    <xf numFmtId="0" fontId="156" fillId="0" borderId="18" xfId="0" applyFont="1" applyBorder="1" applyAlignment="1">
      <alignment horizontal="center" vertical="center" wrapText="1"/>
    </xf>
    <xf numFmtId="0" fontId="156" fillId="0" borderId="0" xfId="0" applyFont="1" applyAlignment="1">
      <alignment horizontal="center" vertical="center" wrapText="1"/>
    </xf>
    <xf numFmtId="0" fontId="156" fillId="0" borderId="23" xfId="0" applyFont="1" applyBorder="1" applyAlignment="1">
      <alignment horizontal="center" vertical="center" wrapText="1"/>
    </xf>
    <xf numFmtId="0" fontId="156" fillId="0" borderId="21" xfId="0" applyFont="1" applyBorder="1" applyAlignment="1">
      <alignment horizontal="center" vertical="center" wrapText="1"/>
    </xf>
    <xf numFmtId="0" fontId="156" fillId="0" borderId="22" xfId="0" applyFont="1" applyBorder="1" applyAlignment="1">
      <alignment horizontal="center" vertical="center" wrapText="1"/>
    </xf>
    <xf numFmtId="0" fontId="156" fillId="0" borderId="33" xfId="0" applyFont="1" applyBorder="1" applyAlignment="1">
      <alignment horizontal="center" vertical="center" wrapText="1"/>
    </xf>
    <xf numFmtId="169" fontId="12" fillId="0" borderId="38" xfId="0" applyNumberFormat="1" applyFont="1" applyBorder="1" applyAlignment="1" applyProtection="1">
      <alignment horizontal="left" vertical="center" wrapText="1" indent="1"/>
      <protection locked="0"/>
    </xf>
    <xf numFmtId="0" fontId="51" fillId="0" borderId="38" xfId="0" applyFont="1" applyBorder="1" applyAlignment="1">
      <alignment horizontal="left" vertical="center" indent="1"/>
    </xf>
    <xf numFmtId="0" fontId="51" fillId="0" borderId="25" xfId="0" applyFont="1" applyBorder="1" applyAlignment="1">
      <alignment horizontal="left" vertical="center" indent="1"/>
    </xf>
    <xf numFmtId="0" fontId="51" fillId="0" borderId="39" xfId="0" applyFont="1" applyBorder="1" applyAlignment="1">
      <alignment horizontal="left" vertical="center" wrapText="1" indent="1" shrinkToFit="1"/>
    </xf>
    <xf numFmtId="0" fontId="51" fillId="0" borderId="35" xfId="0" applyFont="1" applyBorder="1" applyAlignment="1">
      <alignment horizontal="left" vertical="center" wrapText="1" indent="1" shrinkToFit="1"/>
    </xf>
    <xf numFmtId="0" fontId="51" fillId="0" borderId="54" xfId="0" applyFont="1" applyBorder="1" applyAlignment="1">
      <alignment horizontal="left" vertical="center" wrapText="1" indent="1" shrinkToFit="1"/>
    </xf>
    <xf numFmtId="0" fontId="13" fillId="0" borderId="39" xfId="0" applyFont="1" applyBorder="1" applyAlignment="1">
      <alignment horizontal="left" vertical="center" indent="1" shrinkToFit="1"/>
    </xf>
    <xf numFmtId="0" fontId="13" fillId="0" borderId="35" xfId="0" applyFont="1" applyBorder="1" applyAlignment="1">
      <alignment horizontal="left" vertical="center" indent="1" shrinkToFit="1"/>
    </xf>
    <xf numFmtId="0" fontId="13" fillId="0" borderId="54" xfId="0" applyFont="1" applyBorder="1" applyAlignment="1">
      <alignment horizontal="left" vertical="center" indent="1" shrinkToFit="1"/>
    </xf>
    <xf numFmtId="0" fontId="10" fillId="0" borderId="42" xfId="0" applyFont="1" applyBorder="1" applyAlignment="1">
      <alignment horizontal="left" wrapText="1"/>
    </xf>
    <xf numFmtId="0" fontId="10" fillId="0" borderId="43" xfId="0" applyFont="1" applyBorder="1" applyAlignment="1">
      <alignment horizontal="left" wrapText="1"/>
    </xf>
    <xf numFmtId="0" fontId="10" fillId="0" borderId="44" xfId="0" applyFont="1" applyBorder="1" applyAlignment="1">
      <alignment horizontal="left" wrapText="1"/>
    </xf>
    <xf numFmtId="0" fontId="11" fillId="24" borderId="18" xfId="0" applyFont="1" applyFill="1" applyBorder="1" applyAlignment="1">
      <alignment horizontal="center" vertical="center" wrapText="1"/>
    </xf>
    <xf numFmtId="0" fontId="11" fillId="24" borderId="0" xfId="0" applyFont="1" applyFill="1" applyAlignment="1">
      <alignment horizontal="center" vertical="center" wrapText="1"/>
    </xf>
    <xf numFmtId="0" fontId="11" fillId="24" borderId="23" xfId="0" applyFont="1" applyFill="1" applyBorder="1" applyAlignment="1">
      <alignment horizontal="center" vertical="center" wrapText="1"/>
    </xf>
    <xf numFmtId="0" fontId="86" fillId="0" borderId="0" xfId="0" applyFont="1" applyAlignment="1">
      <alignment horizontal="center" wrapText="1"/>
    </xf>
    <xf numFmtId="0" fontId="172" fillId="0" borderId="12" xfId="0" applyFont="1" applyBorder="1" applyAlignment="1">
      <alignment horizontal="left" vertical="center" wrapText="1" shrinkToFit="1"/>
    </xf>
    <xf numFmtId="0" fontId="173" fillId="0" borderId="39" xfId="0" applyFont="1" applyBorder="1" applyAlignment="1">
      <alignment horizontal="left" vertical="center" wrapText="1" shrinkToFit="1"/>
    </xf>
    <xf numFmtId="0" fontId="173" fillId="0" borderId="30" xfId="0" applyFont="1" applyBorder="1" applyAlignment="1">
      <alignment horizontal="left" vertical="center" wrapText="1" shrinkToFit="1"/>
    </xf>
    <xf numFmtId="0" fontId="32" fillId="0" borderId="17" xfId="0" applyFont="1" applyBorder="1" applyAlignment="1">
      <alignment horizontal="left" vertical="top"/>
    </xf>
    <xf numFmtId="0" fontId="32" fillId="0" borderId="49" xfId="0" applyFont="1" applyBorder="1" applyAlignment="1">
      <alignment horizontal="left" vertical="top"/>
    </xf>
    <xf numFmtId="0" fontId="32" fillId="0" borderId="50" xfId="0" applyFont="1" applyBorder="1" applyAlignment="1">
      <alignment horizontal="left" vertical="top"/>
    </xf>
    <xf numFmtId="0" fontId="32" fillId="0" borderId="21" xfId="0" applyFont="1" applyBorder="1" applyAlignment="1">
      <alignment horizontal="left" vertical="top"/>
    </xf>
    <xf numFmtId="0" fontId="32" fillId="0" borderId="22" xfId="0" applyFont="1" applyBorder="1" applyAlignment="1">
      <alignment horizontal="left" vertical="top"/>
    </xf>
    <xf numFmtId="0" fontId="32" fillId="0" borderId="33" xfId="0" applyFont="1" applyBorder="1" applyAlignment="1">
      <alignment horizontal="left" vertical="top"/>
    </xf>
    <xf numFmtId="0" fontId="31" fillId="0" borderId="42" xfId="0" applyFont="1" applyBorder="1" applyAlignment="1">
      <alignment horizontal="center"/>
    </xf>
    <xf numFmtId="0" fontId="31" fillId="0" borderId="43" xfId="0" applyFont="1" applyBorder="1" applyAlignment="1">
      <alignment horizontal="center"/>
    </xf>
    <xf numFmtId="0" fontId="31" fillId="0" borderId="44" xfId="0" applyFont="1" applyBorder="1" applyAlignment="1">
      <alignment horizontal="center"/>
    </xf>
    <xf numFmtId="0" fontId="32" fillId="0" borderId="42" xfId="0" applyFont="1" applyBorder="1" applyAlignment="1">
      <alignment horizontal="left" vertical="top"/>
    </xf>
    <xf numFmtId="0" fontId="32" fillId="0" borderId="43" xfId="0" applyFont="1" applyBorder="1" applyAlignment="1">
      <alignment horizontal="left" vertical="top"/>
    </xf>
    <xf numFmtId="0" fontId="32" fillId="0" borderId="44" xfId="0" applyFont="1" applyBorder="1" applyAlignment="1">
      <alignment horizontal="left" vertical="top"/>
    </xf>
    <xf numFmtId="0" fontId="32" fillId="0" borderId="42" xfId="0" applyFont="1" applyBorder="1" applyAlignment="1">
      <alignment horizontal="left" vertical="top" wrapText="1"/>
    </xf>
    <xf numFmtId="0" fontId="32" fillId="0" borderId="43" xfId="0" applyFont="1" applyBorder="1" applyAlignment="1">
      <alignment horizontal="left" vertical="top" wrapText="1"/>
    </xf>
    <xf numFmtId="0" fontId="32" fillId="0" borderId="44" xfId="0" applyFont="1" applyBorder="1" applyAlignment="1">
      <alignment horizontal="left" vertical="top" wrapText="1"/>
    </xf>
    <xf numFmtId="0" fontId="32" fillId="0" borderId="60" xfId="0" applyFont="1" applyBorder="1" applyAlignment="1">
      <alignment horizontal="left" vertical="top"/>
    </xf>
    <xf numFmtId="0" fontId="32" fillId="0" borderId="65" xfId="0" applyFont="1" applyBorder="1" applyAlignment="1">
      <alignment horizontal="left" vertical="top"/>
    </xf>
    <xf numFmtId="0" fontId="32" fillId="0" borderId="55" xfId="0" applyFont="1" applyBorder="1" applyAlignment="1">
      <alignment horizontal="left" vertical="top"/>
    </xf>
    <xf numFmtId="0" fontId="39" fillId="0" borderId="40" xfId="0" applyFont="1" applyBorder="1" applyAlignment="1">
      <alignment horizontal="right" vertical="top"/>
    </xf>
    <xf numFmtId="0" fontId="39" fillId="0" borderId="67" xfId="0" applyFont="1" applyBorder="1" applyAlignment="1">
      <alignment horizontal="right" vertical="top"/>
    </xf>
    <xf numFmtId="0" fontId="27" fillId="24" borderId="17" xfId="0" applyFont="1" applyFill="1" applyBorder="1" applyAlignment="1">
      <alignment horizontal="left"/>
    </xf>
    <xf numFmtId="0" fontId="27" fillId="24" borderId="49" xfId="0" applyFont="1" applyFill="1" applyBorder="1" applyAlignment="1">
      <alignment horizontal="left"/>
    </xf>
    <xf numFmtId="0" fontId="27" fillId="24" borderId="50" xfId="0" applyFont="1" applyFill="1" applyBorder="1" applyAlignment="1">
      <alignment horizontal="left"/>
    </xf>
    <xf numFmtId="0" fontId="10" fillId="30" borderId="18" xfId="0" applyFont="1" applyFill="1" applyBorder="1" applyAlignment="1">
      <alignment horizontal="center" vertical="center" wrapText="1" shrinkToFit="1"/>
    </xf>
    <xf numFmtId="0" fontId="10" fillId="30" borderId="0" xfId="0" applyFont="1" applyFill="1" applyAlignment="1">
      <alignment horizontal="center" vertical="center" wrapText="1" shrinkToFit="1"/>
    </xf>
    <xf numFmtId="170" fontId="182" fillId="0" borderId="0" xfId="0" applyNumberFormat="1" applyFont="1" applyAlignment="1">
      <alignment horizontal="left" vertical="top" wrapText="1" shrinkToFit="1"/>
    </xf>
    <xf numFmtId="0" fontId="100" fillId="40" borderId="18" xfId="0" applyFont="1" applyFill="1" applyBorder="1" applyAlignment="1">
      <alignment horizontal="left" vertical="center" wrapText="1"/>
    </xf>
    <xf numFmtId="0" fontId="100" fillId="40" borderId="0" xfId="0" applyFont="1" applyFill="1" applyAlignment="1">
      <alignment horizontal="left" vertical="center" wrapText="1"/>
    </xf>
    <xf numFmtId="0" fontId="100" fillId="40" borderId="49" xfId="0" applyFont="1" applyFill="1" applyBorder="1" applyAlignment="1">
      <alignment horizontal="left" vertical="center" wrapText="1"/>
    </xf>
    <xf numFmtId="0" fontId="100" fillId="40" borderId="50" xfId="0" applyFont="1" applyFill="1" applyBorder="1" applyAlignment="1">
      <alignment horizontal="left" vertical="center" wrapText="1"/>
    </xf>
    <xf numFmtId="0" fontId="100" fillId="40" borderId="21" xfId="0" applyFont="1" applyFill="1" applyBorder="1" applyAlignment="1">
      <alignment horizontal="left" vertical="center" wrapText="1"/>
    </xf>
    <xf numFmtId="0" fontId="100" fillId="40" borderId="22" xfId="0" applyFont="1" applyFill="1" applyBorder="1" applyAlignment="1">
      <alignment horizontal="left" vertical="center" wrapText="1"/>
    </xf>
    <xf numFmtId="0" fontId="100" fillId="40" borderId="33" xfId="0" applyFont="1" applyFill="1" applyBorder="1" applyAlignment="1">
      <alignment horizontal="left" vertical="center" wrapText="1"/>
    </xf>
    <xf numFmtId="0" fontId="11" fillId="0" borderId="0" xfId="0" applyFont="1" applyAlignment="1" applyProtection="1">
      <alignment horizontal="left" vertical="top" wrapText="1"/>
      <protection locked="0"/>
    </xf>
    <xf numFmtId="0" fontId="11" fillId="0" borderId="49" xfId="0" applyFont="1" applyBorder="1" applyAlignment="1">
      <alignment horizontal="left" wrapText="1"/>
    </xf>
    <xf numFmtId="0" fontId="205" fillId="0" borderId="0" xfId="0" applyFont="1" applyAlignment="1" applyProtection="1">
      <alignment horizontal="left" vertical="top" wrapText="1"/>
      <protection locked="0"/>
    </xf>
    <xf numFmtId="172" fontId="42" fillId="0" borderId="64" xfId="0" applyNumberFormat="1" applyFont="1" applyBorder="1" applyAlignment="1" applyProtection="1">
      <alignment horizontal="left" vertical="top" wrapText="1"/>
      <protection locked="0"/>
    </xf>
    <xf numFmtId="172" fontId="42" fillId="0" borderId="45" xfId="0" applyNumberFormat="1" applyFont="1" applyBorder="1" applyAlignment="1" applyProtection="1">
      <alignment horizontal="left" vertical="top" wrapText="1"/>
      <protection locked="0"/>
    </xf>
    <xf numFmtId="172" fontId="42" fillId="0" borderId="68" xfId="0" applyNumberFormat="1" applyFont="1" applyBorder="1" applyAlignment="1" applyProtection="1">
      <alignment horizontal="left" vertical="top" wrapText="1"/>
      <protection locked="0"/>
    </xf>
    <xf numFmtId="172" fontId="42" fillId="0" borderId="69" xfId="0" applyNumberFormat="1" applyFont="1" applyBorder="1" applyAlignment="1" applyProtection="1">
      <alignment horizontal="left" vertical="top" wrapText="1"/>
      <protection locked="0"/>
    </xf>
    <xf numFmtId="172" fontId="42" fillId="0" borderId="0" xfId="0" applyNumberFormat="1" applyFont="1" applyAlignment="1" applyProtection="1">
      <alignment horizontal="left" vertical="top" wrapText="1"/>
      <protection locked="0"/>
    </xf>
    <xf numFmtId="172" fontId="42" fillId="0" borderId="57" xfId="0" applyNumberFormat="1" applyFont="1" applyBorder="1" applyAlignment="1" applyProtection="1">
      <alignment horizontal="left" vertical="top" wrapText="1"/>
      <protection locked="0"/>
    </xf>
    <xf numFmtId="172" fontId="42" fillId="0" borderId="63" xfId="0" applyNumberFormat="1" applyFont="1" applyBorder="1" applyAlignment="1" applyProtection="1">
      <alignment horizontal="left" vertical="top" wrapText="1"/>
      <protection locked="0"/>
    </xf>
    <xf numFmtId="172" fontId="42" fillId="0" borderId="34" xfId="0" applyNumberFormat="1" applyFont="1" applyBorder="1" applyAlignment="1" applyProtection="1">
      <alignment horizontal="left" vertical="top" wrapText="1"/>
      <protection locked="0"/>
    </xf>
    <xf numFmtId="172" fontId="42" fillId="0" borderId="70" xfId="0" applyNumberFormat="1" applyFont="1" applyBorder="1" applyAlignment="1" applyProtection="1">
      <alignment horizontal="left" vertical="top" wrapText="1"/>
      <protection locked="0"/>
    </xf>
    <xf numFmtId="0" fontId="13" fillId="0" borderId="0" xfId="0" applyFont="1" applyAlignment="1">
      <alignment horizontal="right" wrapText="1"/>
    </xf>
    <xf numFmtId="0" fontId="184" fillId="0" borderId="45" xfId="0" applyFont="1" applyBorder="1" applyAlignment="1">
      <alignment horizontal="left" vertical="center" indent="1" shrinkToFit="1"/>
    </xf>
    <xf numFmtId="0" fontId="184" fillId="0" borderId="34" xfId="0" applyFont="1" applyBorder="1" applyAlignment="1">
      <alignment horizontal="left" vertical="center" indent="1" shrinkToFit="1"/>
    </xf>
    <xf numFmtId="166" fontId="184" fillId="0" borderId="35" xfId="0" applyNumberFormat="1" applyFont="1" applyBorder="1" applyAlignment="1">
      <alignment horizontal="left" vertical="center" indent="1" shrinkToFit="1"/>
    </xf>
    <xf numFmtId="0" fontId="184" fillId="0" borderId="35" xfId="0" applyFont="1" applyBorder="1" applyAlignment="1">
      <alignment horizontal="left" vertical="center" indent="1" shrinkToFit="1"/>
    </xf>
    <xf numFmtId="164" fontId="147" fillId="0" borderId="0" xfId="0" applyNumberFormat="1" applyFont="1" applyAlignment="1">
      <alignment horizontal="left" vertical="center" indent="1" shrinkToFit="1"/>
    </xf>
    <xf numFmtId="0" fontId="184" fillId="0" borderId="34" xfId="0" applyFont="1" applyBorder="1" applyAlignment="1">
      <alignment horizontal="left" vertical="center" wrapText="1" indent="1"/>
    </xf>
    <xf numFmtId="0" fontId="152" fillId="0" borderId="64" xfId="0" applyFont="1" applyBorder="1" applyAlignment="1" applyProtection="1">
      <alignment horizontal="left" vertical="top" wrapText="1" shrinkToFit="1"/>
      <protection locked="0"/>
    </xf>
    <xf numFmtId="0" fontId="152" fillId="0" borderId="45" xfId="0" applyFont="1" applyBorder="1" applyAlignment="1" applyProtection="1">
      <alignment horizontal="left" vertical="top" wrapText="1" shrinkToFit="1"/>
      <protection locked="0"/>
    </xf>
    <xf numFmtId="0" fontId="152" fillId="0" borderId="68" xfId="0" applyFont="1" applyBorder="1" applyAlignment="1" applyProtection="1">
      <alignment horizontal="left" vertical="top" wrapText="1" shrinkToFit="1"/>
      <protection locked="0"/>
    </xf>
    <xf numFmtId="0" fontId="152" fillId="0" borderId="69" xfId="0" applyFont="1" applyBorder="1" applyAlignment="1" applyProtection="1">
      <alignment horizontal="left" vertical="top" wrapText="1" shrinkToFit="1"/>
      <protection locked="0"/>
    </xf>
    <xf numFmtId="0" fontId="152" fillId="0" borderId="0" xfId="0" applyFont="1" applyAlignment="1" applyProtection="1">
      <alignment horizontal="left" vertical="top" wrapText="1" shrinkToFit="1"/>
      <protection locked="0"/>
    </xf>
    <xf numFmtId="0" fontId="152" fillId="0" borderId="57" xfId="0" applyFont="1" applyBorder="1" applyAlignment="1" applyProtection="1">
      <alignment horizontal="left" vertical="top" wrapText="1" shrinkToFit="1"/>
      <protection locked="0"/>
    </xf>
    <xf numFmtId="0" fontId="152" fillId="0" borderId="63" xfId="0" applyFont="1" applyBorder="1" applyAlignment="1" applyProtection="1">
      <alignment horizontal="left" vertical="top" wrapText="1" shrinkToFit="1"/>
      <protection locked="0"/>
    </xf>
    <xf numFmtId="0" fontId="152" fillId="0" borderId="34" xfId="0" applyFont="1" applyBorder="1" applyAlignment="1" applyProtection="1">
      <alignment horizontal="left" vertical="top" wrapText="1" shrinkToFit="1"/>
      <protection locked="0"/>
    </xf>
    <xf numFmtId="0" fontId="152" fillId="0" borderId="70" xfId="0" applyFont="1" applyBorder="1" applyAlignment="1" applyProtection="1">
      <alignment horizontal="left" vertical="top" wrapText="1" shrinkToFit="1"/>
      <protection locked="0"/>
    </xf>
    <xf numFmtId="0" fontId="152" fillId="0" borderId="64" xfId="0" applyFont="1" applyBorder="1" applyAlignment="1" applyProtection="1">
      <alignment horizontal="left" vertical="top" wrapText="1"/>
      <protection locked="0"/>
    </xf>
    <xf numFmtId="0" fontId="152" fillId="0" borderId="45" xfId="0" applyFont="1" applyBorder="1" applyAlignment="1" applyProtection="1">
      <alignment horizontal="left" vertical="top" wrapText="1"/>
      <protection locked="0"/>
    </xf>
    <xf numFmtId="0" fontId="152" fillId="0" borderId="68" xfId="0" applyFont="1" applyBorder="1" applyAlignment="1" applyProtection="1">
      <alignment horizontal="left" vertical="top" wrapText="1"/>
      <protection locked="0"/>
    </xf>
    <xf numFmtId="0" fontId="152" fillId="0" borderId="69" xfId="0" applyFont="1" applyBorder="1" applyAlignment="1" applyProtection="1">
      <alignment horizontal="left" vertical="top" wrapText="1"/>
      <protection locked="0"/>
    </xf>
    <xf numFmtId="0" fontId="152" fillId="0" borderId="0" xfId="0" applyFont="1" applyAlignment="1" applyProtection="1">
      <alignment horizontal="left" vertical="top" wrapText="1"/>
      <protection locked="0"/>
    </xf>
    <xf numFmtId="0" fontId="152" fillId="0" borderId="57" xfId="0" applyFont="1" applyBorder="1" applyAlignment="1" applyProtection="1">
      <alignment horizontal="left" vertical="top" wrapText="1"/>
      <protection locked="0"/>
    </xf>
    <xf numFmtId="0" fontId="152" fillId="0" borderId="63" xfId="0" applyFont="1" applyBorder="1" applyAlignment="1" applyProtection="1">
      <alignment horizontal="left" vertical="top" wrapText="1"/>
      <protection locked="0"/>
    </xf>
    <xf numFmtId="0" fontId="152" fillId="0" borderId="34" xfId="0" applyFont="1" applyBorder="1" applyAlignment="1" applyProtection="1">
      <alignment horizontal="left" vertical="top" wrapText="1"/>
      <protection locked="0"/>
    </xf>
    <xf numFmtId="0" fontId="152" fillId="0" borderId="70" xfId="0" applyFont="1" applyBorder="1" applyAlignment="1" applyProtection="1">
      <alignment horizontal="left" vertical="top" wrapText="1"/>
      <protection locked="0"/>
    </xf>
    <xf numFmtId="0" fontId="181" fillId="40" borderId="39" xfId="0" applyFont="1" applyFill="1" applyBorder="1" applyAlignment="1">
      <alignment horizontal="center" vertical="center" wrapText="1"/>
    </xf>
    <xf numFmtId="0" fontId="181" fillId="40" borderId="35" xfId="0" applyFont="1" applyFill="1" applyBorder="1" applyAlignment="1">
      <alignment horizontal="center" vertical="center" wrapText="1"/>
    </xf>
    <xf numFmtId="0" fontId="181" fillId="40" borderId="30" xfId="0" applyFont="1" applyFill="1" applyBorder="1" applyAlignment="1">
      <alignment horizontal="center" vertical="center" wrapText="1"/>
    </xf>
    <xf numFmtId="0" fontId="84" fillId="45" borderId="17" xfId="0" applyFont="1" applyFill="1" applyBorder="1" applyAlignment="1">
      <alignment horizontal="center" vertical="center"/>
    </xf>
    <xf numFmtId="0" fontId="84" fillId="45" borderId="49" xfId="0" applyFont="1" applyFill="1" applyBorder="1" applyAlignment="1">
      <alignment horizontal="center" vertical="center"/>
    </xf>
    <xf numFmtId="0" fontId="84" fillId="45" borderId="50" xfId="0" applyFont="1" applyFill="1" applyBorder="1" applyAlignment="1">
      <alignment horizontal="center" vertical="center"/>
    </xf>
    <xf numFmtId="0" fontId="269" fillId="34" borderId="18" xfId="0" applyFont="1" applyFill="1" applyBorder="1" applyAlignment="1">
      <alignment horizontal="center"/>
    </xf>
    <xf numFmtId="0" fontId="206" fillId="34" borderId="0" xfId="0" applyFont="1" applyFill="1" applyAlignment="1">
      <alignment horizontal="center"/>
    </xf>
    <xf numFmtId="0" fontId="206" fillId="34" borderId="23" xfId="0" applyFont="1" applyFill="1" applyBorder="1" applyAlignment="1">
      <alignment horizontal="center"/>
    </xf>
    <xf numFmtId="0" fontId="261" fillId="34" borderId="0" xfId="0" applyFont="1" applyFill="1" applyAlignment="1">
      <alignment horizontal="center"/>
    </xf>
    <xf numFmtId="0" fontId="261" fillId="34" borderId="23" xfId="0" applyFont="1" applyFill="1" applyBorder="1" applyAlignment="1">
      <alignment horizontal="center"/>
    </xf>
    <xf numFmtId="0" fontId="23" fillId="45" borderId="18" xfId="0" applyFont="1" applyFill="1" applyBorder="1" applyAlignment="1">
      <alignment horizontal="center"/>
    </xf>
    <xf numFmtId="0" fontId="23" fillId="45" borderId="0" xfId="0" applyFont="1" applyFill="1" applyAlignment="1">
      <alignment horizontal="center"/>
    </xf>
    <xf numFmtId="0" fontId="23" fillId="45" borderId="23" xfId="0" applyFont="1" applyFill="1" applyBorder="1" applyAlignment="1">
      <alignment horizontal="center"/>
    </xf>
    <xf numFmtId="0" fontId="186" fillId="45" borderId="42" xfId="0" applyFont="1" applyFill="1" applyBorder="1" applyAlignment="1">
      <alignment horizontal="center" vertical="center"/>
    </xf>
    <xf numFmtId="0" fontId="186" fillId="45" borderId="43" xfId="0" applyFont="1" applyFill="1" applyBorder="1" applyAlignment="1">
      <alignment horizontal="center" vertical="center"/>
    </xf>
    <xf numFmtId="0" fontId="186" fillId="45" borderId="44" xfId="0" applyFont="1" applyFill="1" applyBorder="1" applyAlignment="1">
      <alignment horizontal="center" vertical="center"/>
    </xf>
    <xf numFmtId="0" fontId="34" fillId="0" borderId="12" xfId="0" applyFont="1" applyBorder="1" applyAlignment="1">
      <alignment horizontal="left" vertical="center" wrapText="1" indent="1"/>
    </xf>
    <xf numFmtId="0" fontId="141" fillId="39" borderId="12" xfId="0" applyFont="1" applyFill="1" applyBorder="1" applyAlignment="1">
      <alignment horizontal="left" vertical="center" wrapText="1" indent="1"/>
    </xf>
    <xf numFmtId="0" fontId="34" fillId="0" borderId="39" xfId="0" applyFont="1" applyBorder="1" applyAlignment="1">
      <alignment horizontal="left" vertical="center" wrapText="1" indent="1"/>
    </xf>
    <xf numFmtId="0" fontId="34" fillId="0" borderId="30" xfId="0" applyFont="1" applyBorder="1" applyAlignment="1">
      <alignment horizontal="left" vertical="center" wrapText="1" indent="1"/>
    </xf>
    <xf numFmtId="0" fontId="35" fillId="26" borderId="39" xfId="0" applyFont="1" applyFill="1" applyBorder="1" applyAlignment="1">
      <alignment horizontal="left" vertical="center" wrapText="1"/>
    </xf>
    <xf numFmtId="0" fontId="35" fillId="26" borderId="35" xfId="0" applyFont="1" applyFill="1" applyBorder="1" applyAlignment="1">
      <alignment horizontal="left" vertical="center" wrapText="1"/>
    </xf>
    <xf numFmtId="0" fontId="35" fillId="26" borderId="30" xfId="0" applyFont="1" applyFill="1" applyBorder="1" applyAlignment="1">
      <alignment horizontal="left" vertical="center" wrapText="1"/>
    </xf>
    <xf numFmtId="0" fontId="33" fillId="26" borderId="12" xfId="0" applyFont="1" applyFill="1" applyBorder="1" applyAlignment="1">
      <alignment horizontal="center" vertical="top"/>
    </xf>
    <xf numFmtId="0" fontId="35" fillId="26" borderId="12" xfId="0" applyFont="1" applyFill="1" applyBorder="1" applyAlignment="1">
      <alignment horizontal="left" vertical="top" wrapText="1"/>
    </xf>
    <xf numFmtId="0" fontId="34" fillId="0" borderId="39" xfId="0" applyFont="1" applyBorder="1" applyAlignment="1">
      <alignment vertical="top"/>
    </xf>
    <xf numFmtId="0" fontId="34" fillId="0" borderId="35" xfId="0" applyFont="1" applyBorder="1" applyAlignment="1">
      <alignment vertical="top"/>
    </xf>
    <xf numFmtId="0" fontId="34" fillId="0" borderId="30" xfId="0" applyFont="1" applyBorder="1" applyAlignment="1">
      <alignment vertical="top"/>
    </xf>
    <xf numFmtId="0" fontId="35" fillId="0" borderId="39" xfId="0" applyFont="1" applyBorder="1" applyAlignment="1">
      <alignment horizontal="center" vertical="top"/>
    </xf>
    <xf numFmtId="0" fontId="35" fillId="0" borderId="35" xfId="0" applyFont="1" applyBorder="1" applyAlignment="1">
      <alignment horizontal="center" vertical="top"/>
    </xf>
    <xf numFmtId="0" fontId="35" fillId="0" borderId="30" xfId="0" applyFont="1" applyBorder="1" applyAlignment="1">
      <alignment horizontal="center" vertical="top"/>
    </xf>
    <xf numFmtId="0" fontId="34" fillId="0" borderId="39" xfId="0" applyFont="1" applyBorder="1" applyAlignment="1">
      <alignment horizontal="left" vertical="top" indent="1"/>
    </xf>
    <xf numFmtId="0" fontId="34" fillId="0" borderId="35" xfId="0" applyFont="1" applyBorder="1" applyAlignment="1">
      <alignment horizontal="left" vertical="top" indent="1"/>
    </xf>
    <xf numFmtId="0" fontId="34" fillId="0" borderId="30" xfId="0" applyFont="1" applyBorder="1" applyAlignment="1">
      <alignment horizontal="left" vertical="top" indent="1"/>
    </xf>
    <xf numFmtId="0" fontId="16" fillId="0" borderId="39" xfId="0" applyFont="1" applyBorder="1" applyAlignment="1">
      <alignment horizontal="center" vertical="top"/>
    </xf>
    <xf numFmtId="0" fontId="34" fillId="0" borderId="35" xfId="0" applyFont="1" applyBorder="1" applyAlignment="1">
      <alignment horizontal="center" vertical="top"/>
    </xf>
    <xf numFmtId="0" fontId="34" fillId="0" borderId="30" xfId="0" applyFont="1" applyBorder="1" applyAlignment="1">
      <alignment horizontal="center" vertical="top"/>
    </xf>
    <xf numFmtId="0" fontId="36" fillId="0" borderId="64" xfId="0" applyFont="1" applyBorder="1" applyAlignment="1">
      <alignment horizontal="left" vertical="center" wrapText="1"/>
    </xf>
    <xf numFmtId="0" fontId="36" fillId="0" borderId="45" xfId="0" applyFont="1" applyBorder="1" applyAlignment="1">
      <alignment horizontal="left" vertical="center" wrapText="1"/>
    </xf>
    <xf numFmtId="0" fontId="36" fillId="0" borderId="68" xfId="0" applyFont="1" applyBorder="1" applyAlignment="1">
      <alignment horizontal="left" vertical="center" wrapText="1"/>
    </xf>
    <xf numFmtId="0" fontId="36" fillId="0" borderId="63" xfId="0" applyFont="1" applyBorder="1" applyAlignment="1">
      <alignment horizontal="left" vertical="center" wrapText="1"/>
    </xf>
    <xf numFmtId="0" fontId="36" fillId="0" borderId="34" xfId="0" applyFont="1" applyBorder="1" applyAlignment="1">
      <alignment horizontal="left" vertical="center" wrapText="1"/>
    </xf>
    <xf numFmtId="0" fontId="36" fillId="0" borderId="70" xfId="0" applyFont="1" applyBorder="1" applyAlignment="1">
      <alignment horizontal="left" vertical="center" wrapText="1"/>
    </xf>
    <xf numFmtId="0" fontId="234" fillId="43" borderId="0" xfId="0" applyFont="1" applyFill="1" applyAlignment="1">
      <alignment horizontal="left" vertical="top" wrapText="1"/>
    </xf>
    <xf numFmtId="0" fontId="47" fillId="0" borderId="0" xfId="0" applyFont="1" applyAlignment="1">
      <alignment horizontal="center" wrapText="1"/>
    </xf>
    <xf numFmtId="0" fontId="142" fillId="0" borderId="12" xfId="0" applyFont="1" applyBorder="1" applyAlignment="1" applyProtection="1">
      <alignment horizontal="left" vertical="top" indent="1" shrinkToFit="1"/>
      <protection locked="0"/>
    </xf>
    <xf numFmtId="0" fontId="7" fillId="0" borderId="18" xfId="0" applyFont="1" applyBorder="1" applyAlignment="1">
      <alignment horizontal="right" vertical="center"/>
    </xf>
    <xf numFmtId="0" fontId="7" fillId="0" borderId="0" xfId="0" applyFont="1" applyAlignment="1">
      <alignment horizontal="right" vertical="center"/>
    </xf>
    <xf numFmtId="0" fontId="142" fillId="0" borderId="18" xfId="0" applyFont="1" applyBorder="1" applyAlignment="1">
      <alignment horizontal="right" vertical="center" wrapText="1"/>
    </xf>
    <xf numFmtId="0" fontId="142" fillId="0" borderId="0" xfId="0" applyFont="1" applyAlignment="1">
      <alignment horizontal="right" vertical="center"/>
    </xf>
    <xf numFmtId="0" fontId="229" fillId="0" borderId="36" xfId="0" applyFont="1" applyBorder="1" applyAlignment="1">
      <alignment horizontal="left" vertical="center" wrapText="1" indent="1"/>
    </xf>
    <xf numFmtId="0" fontId="229" fillId="0" borderId="56" xfId="0" applyFont="1" applyBorder="1" applyAlignment="1">
      <alignment horizontal="left" vertical="center" wrapText="1" indent="1"/>
    </xf>
    <xf numFmtId="0" fontId="229" fillId="0" borderId="62" xfId="0" applyFont="1" applyBorder="1" applyAlignment="1">
      <alignment horizontal="left" vertical="center" wrapText="1" indent="1"/>
    </xf>
    <xf numFmtId="0" fontId="142" fillId="29" borderId="12" xfId="0" applyFont="1" applyFill="1" applyBorder="1"/>
    <xf numFmtId="0" fontId="142" fillId="0" borderId="39" xfId="0" applyFont="1" applyBorder="1" applyAlignment="1">
      <alignment horizontal="center" vertical="top"/>
    </xf>
    <xf numFmtId="0" fontId="142" fillId="0" borderId="35" xfId="0" applyFont="1" applyBorder="1" applyAlignment="1">
      <alignment horizontal="center" vertical="top"/>
    </xf>
    <xf numFmtId="0" fontId="142" fillId="0" borderId="70" xfId="0" applyFont="1" applyBorder="1" applyAlignment="1">
      <alignment horizontal="center" vertical="top"/>
    </xf>
    <xf numFmtId="0" fontId="142" fillId="0" borderId="63" xfId="0" applyFont="1" applyBorder="1" applyAlignment="1">
      <alignment horizontal="center" vertical="top"/>
    </xf>
    <xf numFmtId="0" fontId="142" fillId="0" borderId="30" xfId="0" applyFont="1" applyBorder="1" applyAlignment="1">
      <alignment horizontal="center" vertical="top"/>
    </xf>
    <xf numFmtId="0" fontId="142" fillId="0" borderId="39" xfId="0" applyFont="1" applyBorder="1" applyAlignment="1" applyProtection="1">
      <alignment horizontal="left" vertical="top" indent="1" shrinkToFit="1"/>
      <protection locked="0"/>
    </xf>
    <xf numFmtId="0" fontId="142" fillId="0" borderId="35" xfId="0" applyFont="1" applyBorder="1" applyAlignment="1" applyProtection="1">
      <alignment horizontal="left" vertical="top" indent="1" shrinkToFit="1"/>
      <protection locked="0"/>
    </xf>
    <xf numFmtId="0" fontId="142" fillId="0" borderId="30" xfId="0" applyFont="1" applyBorder="1" applyAlignment="1" applyProtection="1">
      <alignment horizontal="left" vertical="top" indent="1" shrinkToFit="1"/>
      <protection locked="0"/>
    </xf>
    <xf numFmtId="0" fontId="142" fillId="0" borderId="12" xfId="0" applyFont="1" applyBorder="1" applyAlignment="1" applyProtection="1">
      <alignment horizontal="left" vertical="top" indent="1"/>
      <protection locked="0"/>
    </xf>
    <xf numFmtId="0" fontId="147" fillId="0" borderId="0" xfId="0" applyFont="1" applyAlignment="1">
      <alignment horizontal="center" wrapText="1"/>
    </xf>
    <xf numFmtId="0" fontId="235" fillId="0" borderId="34" xfId="0" applyFont="1" applyBorder="1" applyAlignment="1">
      <alignment horizontal="left" vertical="top"/>
    </xf>
    <xf numFmtId="0" fontId="43" fillId="0" borderId="36" xfId="0" applyFont="1" applyBorder="1" applyAlignment="1">
      <alignment horizontal="left" vertical="center" wrapText="1" indent="1"/>
    </xf>
    <xf numFmtId="0" fontId="43" fillId="0" borderId="56" xfId="0" applyFont="1" applyBorder="1" applyAlignment="1">
      <alignment horizontal="left" vertical="center" wrapText="1" indent="1"/>
    </xf>
    <xf numFmtId="44" fontId="147" fillId="0" borderId="0" xfId="0" applyNumberFormat="1" applyFont="1" applyAlignment="1">
      <alignment horizontal="center" wrapText="1"/>
    </xf>
    <xf numFmtId="0" fontId="7" fillId="33" borderId="18" xfId="0" applyFont="1" applyFill="1" applyBorder="1" applyAlignment="1">
      <alignment horizontal="right" vertical="center" wrapText="1"/>
    </xf>
    <xf numFmtId="0" fontId="7" fillId="33" borderId="0" xfId="0" applyFont="1" applyFill="1" applyAlignment="1">
      <alignment horizontal="right" vertical="center" wrapText="1"/>
    </xf>
    <xf numFmtId="0" fontId="225" fillId="45" borderId="0" xfId="0" applyFont="1" applyFill="1" applyAlignment="1">
      <alignment horizontal="center" wrapText="1"/>
    </xf>
    <xf numFmtId="44" fontId="198" fillId="33" borderId="23" xfId="0" applyNumberFormat="1" applyFont="1" applyFill="1" applyBorder="1" applyAlignment="1">
      <alignment horizontal="left" vertical="center" shrinkToFit="1"/>
    </xf>
    <xf numFmtId="0" fontId="142" fillId="33" borderId="32" xfId="0" applyFont="1" applyFill="1" applyBorder="1" applyAlignment="1">
      <alignment horizontal="center" vertical="center"/>
    </xf>
    <xf numFmtId="0" fontId="142" fillId="33" borderId="75" xfId="0" applyFont="1" applyFill="1" applyBorder="1" applyAlignment="1">
      <alignment horizontal="center" vertical="center"/>
    </xf>
    <xf numFmtId="0" fontId="142" fillId="33" borderId="12" xfId="0" applyFont="1" applyFill="1" applyBorder="1" applyAlignment="1">
      <alignment horizontal="center" vertical="center"/>
    </xf>
    <xf numFmtId="0" fontId="13" fillId="0" borderId="18" xfId="0" applyFont="1" applyBorder="1" applyAlignment="1">
      <alignment horizontal="right" vertical="center"/>
    </xf>
    <xf numFmtId="0" fontId="13" fillId="0" borderId="0" xfId="0" applyFont="1" applyAlignment="1">
      <alignment horizontal="right" vertical="center"/>
    </xf>
    <xf numFmtId="0" fontId="147" fillId="41" borderId="63" xfId="0" applyFont="1" applyFill="1" applyBorder="1" applyAlignment="1">
      <alignment horizontal="right" vertical="top"/>
    </xf>
    <xf numFmtId="0" fontId="147" fillId="41" borderId="30" xfId="0" applyFont="1" applyFill="1" applyBorder="1" applyAlignment="1">
      <alignment horizontal="right" vertical="top"/>
    </xf>
    <xf numFmtId="0" fontId="147" fillId="41" borderId="64" xfId="0" applyFont="1" applyFill="1" applyBorder="1" applyAlignment="1">
      <alignment horizontal="right" vertical="center"/>
    </xf>
    <xf numFmtId="0" fontId="147" fillId="41" borderId="68" xfId="0" applyFont="1" applyFill="1" applyBorder="1" applyAlignment="1">
      <alignment horizontal="right" vertical="center"/>
    </xf>
    <xf numFmtId="0" fontId="228" fillId="40" borderId="39" xfId="0" applyFont="1" applyFill="1" applyBorder="1" applyAlignment="1" applyProtection="1">
      <alignment horizontal="center" vertical="top" wrapText="1"/>
      <protection locked="0"/>
    </xf>
    <xf numFmtId="0" fontId="228" fillId="40" borderId="30" xfId="0" applyFont="1" applyFill="1" applyBorder="1" applyAlignment="1" applyProtection="1">
      <alignment horizontal="center" vertical="top" wrapText="1"/>
      <protection locked="0"/>
    </xf>
    <xf numFmtId="0" fontId="221" fillId="40" borderId="39" xfId="0" applyFont="1" applyFill="1" applyBorder="1" applyAlignment="1">
      <alignment horizontal="right" vertical="center" wrapText="1"/>
    </xf>
    <xf numFmtId="0" fontId="221" fillId="40" borderId="35" xfId="0" applyFont="1" applyFill="1" applyBorder="1" applyAlignment="1">
      <alignment horizontal="right" vertical="center" wrapText="1"/>
    </xf>
    <xf numFmtId="0" fontId="221" fillId="40" borderId="30" xfId="0" applyFont="1" applyFill="1" applyBorder="1" applyAlignment="1">
      <alignment horizontal="right" vertical="center" wrapText="1"/>
    </xf>
    <xf numFmtId="0" fontId="212" fillId="33" borderId="0" xfId="0" applyFont="1" applyFill="1" applyAlignment="1">
      <alignment horizontal="left" vertical="center" wrapText="1" shrinkToFit="1"/>
    </xf>
    <xf numFmtId="0" fontId="226" fillId="0" borderId="39" xfId="0" applyFont="1" applyBorder="1" applyAlignment="1" applyProtection="1">
      <alignment horizontal="center" vertical="top" wrapText="1"/>
      <protection locked="0"/>
    </xf>
    <xf numFmtId="0" fontId="226" fillId="0" borderId="35" xfId="0" applyFont="1" applyBorder="1" applyAlignment="1" applyProtection="1">
      <alignment horizontal="center" vertical="top" wrapText="1"/>
      <protection locked="0"/>
    </xf>
    <xf numFmtId="0" fontId="220" fillId="0" borderId="0" xfId="0" applyFont="1" applyAlignment="1" applyProtection="1">
      <alignment horizontal="right" vertical="center"/>
      <protection locked="0"/>
    </xf>
    <xf numFmtId="0" fontId="176" fillId="0" borderId="0" xfId="0" applyFont="1" applyAlignment="1">
      <alignment horizontal="left" vertical="center" wrapText="1" shrinkToFit="1"/>
    </xf>
    <xf numFmtId="0" fontId="238" fillId="40" borderId="39" xfId="0" applyFont="1" applyFill="1" applyBorder="1" applyAlignment="1">
      <alignment horizontal="left" vertical="center"/>
    </xf>
    <xf numFmtId="0" fontId="238" fillId="40" borderId="35" xfId="0" applyFont="1" applyFill="1" applyBorder="1" applyAlignment="1">
      <alignment horizontal="left" vertical="center"/>
    </xf>
    <xf numFmtId="0" fontId="147" fillId="41" borderId="39" xfId="0" applyFont="1" applyFill="1" applyBorder="1" applyAlignment="1">
      <alignment horizontal="right" vertical="top"/>
    </xf>
    <xf numFmtId="0" fontId="147" fillId="42" borderId="39" xfId="0" applyFont="1" applyFill="1" applyBorder="1" applyAlignment="1">
      <alignment horizontal="right" vertical="top"/>
    </xf>
    <xf numFmtId="0" fontId="147" fillId="42" borderId="30" xfId="0" applyFont="1" applyFill="1" applyBorder="1" applyAlignment="1">
      <alignment horizontal="right" vertical="top"/>
    </xf>
    <xf numFmtId="0" fontId="142" fillId="0" borderId="0" xfId="0" applyFont="1" applyAlignment="1">
      <alignment horizontal="left" vertical="top"/>
    </xf>
    <xf numFmtId="0" fontId="142" fillId="0" borderId="12" xfId="0" applyFont="1" applyBorder="1" applyAlignment="1">
      <alignment horizontal="center" vertical="top"/>
    </xf>
    <xf numFmtId="0" fontId="38" fillId="40" borderId="35" xfId="36" applyFill="1" applyBorder="1" applyAlignment="1" applyProtection="1">
      <alignment horizontal="center" vertical="center"/>
    </xf>
    <xf numFmtId="0" fontId="38" fillId="40" borderId="30" xfId="36" applyFill="1" applyBorder="1" applyAlignment="1" applyProtection="1">
      <alignment horizontal="center" vertical="center"/>
    </xf>
    <xf numFmtId="0" fontId="221" fillId="33" borderId="0" xfId="0" applyFont="1" applyFill="1" applyAlignment="1">
      <alignment horizontal="center" vertical="top"/>
    </xf>
    <xf numFmtId="0" fontId="142" fillId="0" borderId="80" xfId="0" applyFont="1" applyBorder="1" applyAlignment="1">
      <alignment horizontal="center" vertical="center"/>
    </xf>
    <xf numFmtId="0" fontId="142" fillId="0" borderId="0" xfId="0" applyFont="1" applyAlignment="1">
      <alignment horizontal="left" vertical="center"/>
    </xf>
    <xf numFmtId="0" fontId="142" fillId="0" borderId="0" xfId="0" applyFont="1" applyAlignment="1">
      <alignment horizontal="center" vertical="center"/>
    </xf>
    <xf numFmtId="0" fontId="230" fillId="0" borderId="0" xfId="0" applyFont="1" applyAlignment="1" applyProtection="1">
      <alignment horizontal="left" vertical="center" wrapText="1"/>
      <protection locked="0"/>
    </xf>
    <xf numFmtId="44" fontId="147" fillId="0" borderId="0" xfId="0" quotePrefix="1" applyNumberFormat="1" applyFont="1" applyAlignment="1">
      <alignment horizontal="center" wrapText="1"/>
    </xf>
    <xf numFmtId="0" fontId="136" fillId="0" borderId="18" xfId="0" applyFont="1" applyBorder="1" applyAlignment="1">
      <alignment horizontal="right" vertical="center" wrapText="1"/>
    </xf>
    <xf numFmtId="0" fontId="136" fillId="0" borderId="0" xfId="0" applyFont="1" applyAlignment="1">
      <alignment horizontal="right" vertical="center" wrapText="1"/>
    </xf>
    <xf numFmtId="0" fontId="136" fillId="0" borderId="21" xfId="0" applyFont="1" applyBorder="1" applyAlignment="1">
      <alignment horizontal="right" vertical="center" wrapText="1"/>
    </xf>
    <xf numFmtId="0" fontId="136" fillId="0" borderId="22" xfId="0" applyFont="1" applyBorder="1" applyAlignment="1">
      <alignment horizontal="right" vertical="center" wrapText="1"/>
    </xf>
    <xf numFmtId="44" fontId="220" fillId="0" borderId="19" xfId="0" applyNumberFormat="1" applyFont="1" applyBorder="1" applyAlignment="1">
      <alignment horizontal="center" vertical="center" wrapText="1"/>
    </xf>
    <xf numFmtId="44" fontId="220" fillId="0" borderId="79" xfId="0" applyNumberFormat="1" applyFont="1" applyBorder="1" applyAlignment="1">
      <alignment horizontal="center" vertical="center" wrapText="1"/>
    </xf>
    <xf numFmtId="0" fontId="142" fillId="0" borderId="17" xfId="0" applyFont="1" applyBorder="1" applyAlignment="1">
      <alignment horizontal="right" vertical="center" wrapText="1"/>
    </xf>
    <xf numFmtId="0" fontId="142" fillId="0" borderId="49" xfId="0" applyFont="1" applyBorder="1" applyAlignment="1">
      <alignment horizontal="right" vertical="center"/>
    </xf>
    <xf numFmtId="0" fontId="13" fillId="0" borderId="18" xfId="0" applyFont="1" applyBorder="1" applyAlignment="1">
      <alignment horizontal="right" vertical="center" wrapText="1"/>
    </xf>
    <xf numFmtId="0" fontId="226" fillId="0" borderId="0" xfId="0" applyFont="1" applyAlignment="1">
      <alignment horizontal="left" vertical="top"/>
    </xf>
    <xf numFmtId="0" fontId="142" fillId="0" borderId="0" xfId="0" applyFont="1" applyAlignment="1">
      <alignment horizontal="left" vertical="center" shrinkToFit="1"/>
    </xf>
    <xf numFmtId="0" fontId="240" fillId="40" borderId="39" xfId="0" applyFont="1" applyFill="1" applyBorder="1" applyAlignment="1">
      <alignment horizontal="right" vertical="center"/>
    </xf>
    <xf numFmtId="0" fontId="240" fillId="40" borderId="35" xfId="0" applyFont="1" applyFill="1" applyBorder="1" applyAlignment="1">
      <alignment horizontal="right" vertical="center"/>
    </xf>
    <xf numFmtId="0" fontId="147" fillId="0" borderId="0" xfId="0" applyFont="1" applyAlignment="1">
      <alignment horizontal="left" wrapText="1"/>
    </xf>
    <xf numFmtId="0" fontId="225" fillId="45" borderId="0" xfId="0" applyFont="1" applyFill="1" applyAlignment="1">
      <alignment horizontal="center"/>
    </xf>
    <xf numFmtId="0" fontId="219" fillId="0" borderId="39" xfId="0" applyFont="1" applyBorder="1" applyAlignment="1" applyProtection="1">
      <alignment horizontal="left" vertical="center" shrinkToFit="1"/>
      <protection locked="0"/>
    </xf>
    <xf numFmtId="0" fontId="219" fillId="0" borderId="35" xfId="0" applyFont="1" applyBorder="1" applyAlignment="1" applyProtection="1">
      <alignment horizontal="left" vertical="center" shrinkToFit="1"/>
      <protection locked="0"/>
    </xf>
    <xf numFmtId="0" fontId="219" fillId="0" borderId="30" xfId="0" applyFont="1" applyBorder="1" applyAlignment="1" applyProtection="1">
      <alignment horizontal="left" vertical="center" shrinkToFit="1"/>
      <protection locked="0"/>
    </xf>
    <xf numFmtId="0" fontId="29" fillId="0" borderId="39" xfId="0" applyFont="1" applyBorder="1" applyAlignment="1">
      <alignment horizontal="left"/>
    </xf>
    <xf numFmtId="0" fontId="29" fillId="0" borderId="35" xfId="0" applyFont="1" applyBorder="1" applyAlignment="1">
      <alignment horizontal="left"/>
    </xf>
    <xf numFmtId="0" fontId="219" fillId="0" borderId="0" xfId="0" applyFont="1" applyAlignment="1">
      <alignment horizontal="center" wrapText="1"/>
    </xf>
    <xf numFmtId="0" fontId="219" fillId="45" borderId="39" xfId="0" applyFont="1" applyFill="1" applyBorder="1" applyAlignment="1">
      <alignment horizontal="left" vertical="center" wrapText="1"/>
    </xf>
    <xf numFmtId="0" fontId="219" fillId="45" borderId="35" xfId="0" applyFont="1" applyFill="1" applyBorder="1" applyAlignment="1">
      <alignment horizontal="left" vertical="center" wrapText="1"/>
    </xf>
    <xf numFmtId="0" fontId="219" fillId="45" borderId="30" xfId="0" applyFont="1" applyFill="1" applyBorder="1" applyAlignment="1">
      <alignment horizontal="left" vertical="center" wrapText="1"/>
    </xf>
    <xf numFmtId="0" fontId="219" fillId="45" borderId="39" xfId="0" applyFont="1" applyFill="1" applyBorder="1" applyAlignment="1">
      <alignment horizontal="center" vertical="top" wrapText="1"/>
    </xf>
    <xf numFmtId="0" fontId="219" fillId="45" borderId="35" xfId="0" applyFont="1" applyFill="1" applyBorder="1" applyAlignment="1">
      <alignment horizontal="center" vertical="top" wrapText="1"/>
    </xf>
    <xf numFmtId="0" fontId="225" fillId="45" borderId="57" xfId="0" applyFont="1" applyFill="1" applyBorder="1" applyAlignment="1">
      <alignment horizontal="center"/>
    </xf>
    <xf numFmtId="0" fontId="225" fillId="45" borderId="75" xfId="0" applyFont="1" applyFill="1" applyBorder="1" applyAlignment="1">
      <alignment horizontal="center"/>
    </xf>
    <xf numFmtId="0" fontId="225" fillId="45" borderId="69" xfId="0" applyFont="1" applyFill="1" applyBorder="1" applyAlignment="1">
      <alignment horizontal="center"/>
    </xf>
    <xf numFmtId="0" fontId="270" fillId="33" borderId="0" xfId="0" applyFont="1" applyFill="1" applyAlignment="1">
      <alignment horizontal="left" vertical="center" wrapText="1"/>
    </xf>
    <xf numFmtId="0" fontId="159" fillId="33" borderId="0" xfId="0" applyFont="1" applyFill="1" applyAlignment="1">
      <alignment horizontal="left" vertical="center" wrapText="1"/>
    </xf>
    <xf numFmtId="0" fontId="12" fillId="0" borderId="0" xfId="0" applyFont="1" applyAlignment="1">
      <alignment horizontal="left" vertical="center" wrapText="1" shrinkToFit="1"/>
    </xf>
    <xf numFmtId="0" fontId="12" fillId="0" borderId="0" xfId="0" applyFont="1" applyAlignment="1">
      <alignment horizontal="left" vertical="center" shrinkToFit="1"/>
    </xf>
    <xf numFmtId="169" fontId="20" fillId="0" borderId="0" xfId="0" applyNumberFormat="1" applyFont="1" applyAlignment="1">
      <alignment horizontal="left" vertical="center" wrapText="1"/>
    </xf>
    <xf numFmtId="0" fontId="13" fillId="0" borderId="0" xfId="0" applyFont="1" applyAlignment="1">
      <alignment horizontal="left" vertical="center" wrapText="1"/>
    </xf>
    <xf numFmtId="0" fontId="20" fillId="0" borderId="0" xfId="0" applyFont="1" applyAlignment="1">
      <alignment horizontal="left" vertical="center" shrinkToFit="1"/>
    </xf>
    <xf numFmtId="165" fontId="13" fillId="0" borderId="34" xfId="0" applyNumberFormat="1" applyFont="1" applyBorder="1" applyAlignment="1">
      <alignment horizontal="left" vertical="center" wrapText="1"/>
    </xf>
    <xf numFmtId="0" fontId="142" fillId="0" borderId="45" xfId="0" applyFont="1" applyBorder="1" applyAlignment="1">
      <alignment horizontal="left" vertical="center" shrinkToFit="1"/>
    </xf>
    <xf numFmtId="0" fontId="196" fillId="0" borderId="0" xfId="0" applyFont="1" applyAlignment="1">
      <alignment horizontal="left" vertical="center" wrapText="1"/>
    </xf>
    <xf numFmtId="0" fontId="135" fillId="0" borderId="34" xfId="0" applyFont="1" applyBorder="1" applyAlignment="1">
      <alignment horizontal="center" vertical="center" shrinkToFit="1"/>
    </xf>
    <xf numFmtId="0" fontId="240" fillId="40" borderId="35" xfId="0" applyFont="1" applyFill="1" applyBorder="1" applyAlignment="1" applyProtection="1">
      <alignment horizontal="center" vertical="center"/>
      <protection locked="0"/>
    </xf>
    <xf numFmtId="0" fontId="240" fillId="40" borderId="30" xfId="0" applyFont="1" applyFill="1" applyBorder="1" applyAlignment="1" applyProtection="1">
      <alignment horizontal="center" vertical="center"/>
      <protection locked="0"/>
    </xf>
    <xf numFmtId="0" fontId="20" fillId="0" borderId="39" xfId="0" applyFont="1" applyBorder="1" applyAlignment="1" applyProtection="1">
      <alignment horizontal="left" vertical="top" indent="1"/>
      <protection locked="0"/>
    </xf>
    <xf numFmtId="0" fontId="20" fillId="0" borderId="35" xfId="0" applyFont="1" applyBorder="1" applyAlignment="1" applyProtection="1">
      <alignment horizontal="left" vertical="top" indent="1"/>
      <protection locked="0"/>
    </xf>
    <xf numFmtId="0" fontId="20" fillId="0" borderId="30" xfId="0" applyFont="1" applyBorder="1" applyAlignment="1" applyProtection="1">
      <alignment horizontal="left" vertical="top" indent="1"/>
      <protection locked="0"/>
    </xf>
    <xf numFmtId="0" fontId="27" fillId="46" borderId="12" xfId="0" applyFont="1" applyFill="1" applyBorder="1" applyAlignment="1">
      <alignment horizontal="right" vertical="top"/>
    </xf>
    <xf numFmtId="0" fontId="17" fillId="0" borderId="0" xfId="0" applyFont="1" applyAlignment="1">
      <alignment horizontal="center" vertical="top"/>
    </xf>
    <xf numFmtId="0" fontId="22" fillId="0" borderId="0" xfId="0" applyFont="1" applyAlignment="1">
      <alignment horizontal="center" vertical="top"/>
    </xf>
    <xf numFmtId="0" fontId="24" fillId="0" borderId="71" xfId="0" applyFont="1" applyBorder="1" applyAlignment="1">
      <alignment horizontal="center" vertical="top"/>
    </xf>
    <xf numFmtId="0" fontId="17" fillId="0" borderId="22" xfId="0" applyFont="1" applyBorder="1" applyAlignment="1">
      <alignment horizontal="center" vertical="top"/>
    </xf>
    <xf numFmtId="0" fontId="17" fillId="0" borderId="77" xfId="0" applyFont="1" applyBorder="1" applyAlignment="1">
      <alignment horizontal="center" vertical="top"/>
    </xf>
    <xf numFmtId="0" fontId="20" fillId="0" borderId="12" xfId="0" applyFont="1" applyBorder="1" applyAlignment="1" applyProtection="1">
      <alignment vertical="top" shrinkToFit="1"/>
      <protection locked="0"/>
    </xf>
    <xf numFmtId="0" fontId="17" fillId="0" borderId="12" xfId="0" applyFont="1" applyBorder="1" applyAlignment="1">
      <alignment horizontal="center" vertical="top"/>
    </xf>
    <xf numFmtId="0" fontId="27" fillId="34" borderId="39" xfId="0" applyFont="1" applyFill="1" applyBorder="1" applyAlignment="1">
      <alignment horizontal="center" vertical="top"/>
    </xf>
    <xf numFmtId="0" fontId="28" fillId="34" borderId="35" xfId="0" applyFont="1" applyFill="1" applyBorder="1" applyAlignment="1">
      <alignment horizontal="center" vertical="top"/>
    </xf>
    <xf numFmtId="0" fontId="28" fillId="34" borderId="30" xfId="0" applyFont="1" applyFill="1" applyBorder="1" applyAlignment="1">
      <alignment horizontal="center" vertical="top"/>
    </xf>
    <xf numFmtId="0" fontId="26" fillId="0" borderId="12" xfId="0" applyFont="1" applyBorder="1" applyAlignment="1" applyProtection="1">
      <alignment horizontal="left" vertical="top" indent="1"/>
      <protection locked="0"/>
    </xf>
    <xf numFmtId="0" fontId="20" fillId="0" borderId="12" xfId="0" applyFont="1" applyBorder="1" applyAlignment="1" applyProtection="1">
      <alignment horizontal="left" vertical="top" indent="1"/>
      <protection locked="0"/>
    </xf>
    <xf numFmtId="0" fontId="28" fillId="40" borderId="39" xfId="0" applyFont="1" applyFill="1" applyBorder="1" applyAlignment="1">
      <alignment horizontal="center" vertical="top"/>
    </xf>
    <xf numFmtId="0" fontId="28" fillId="40" borderId="35" xfId="0" applyFont="1" applyFill="1" applyBorder="1" applyAlignment="1">
      <alignment horizontal="center" vertical="top"/>
    </xf>
    <xf numFmtId="0" fontId="28" fillId="40" borderId="30" xfId="0" applyFont="1" applyFill="1" applyBorder="1" applyAlignment="1">
      <alignment horizontal="center" vertical="top"/>
    </xf>
    <xf numFmtId="0" fontId="27" fillId="0" borderId="0" xfId="0" applyFont="1" applyAlignment="1">
      <alignment horizontal="right" vertical="top"/>
    </xf>
    <xf numFmtId="0" fontId="20" fillId="0" borderId="12" xfId="0" applyFont="1" applyBorder="1" applyAlignment="1" applyProtection="1">
      <alignment horizontal="left" vertical="top" indent="1" shrinkToFit="1"/>
      <protection locked="0"/>
    </xf>
    <xf numFmtId="0" fontId="28" fillId="0" borderId="0" xfId="0" applyFont="1" applyAlignment="1">
      <alignment vertical="top"/>
    </xf>
    <xf numFmtId="0" fontId="25" fillId="0" borderId="0" xfId="0" applyFont="1" applyAlignment="1">
      <alignment horizontal="right" vertical="top"/>
    </xf>
    <xf numFmtId="0" fontId="27" fillId="33" borderId="12" xfId="0" applyFont="1" applyFill="1" applyBorder="1" applyAlignment="1">
      <alignment horizontal="right" vertical="top"/>
    </xf>
    <xf numFmtId="0" fontId="20" fillId="0" borderId="0" xfId="0" applyFont="1" applyAlignment="1">
      <alignment horizontal="left" vertical="center" indent="1"/>
    </xf>
    <xf numFmtId="0" fontId="138" fillId="0" borderId="63" xfId="0" applyFont="1" applyBorder="1"/>
    <xf numFmtId="0" fontId="136" fillId="0" borderId="34" xfId="0" applyFont="1" applyBorder="1"/>
    <xf numFmtId="0" fontId="20" fillId="0" borderId="15" xfId="0" applyFont="1" applyBorder="1"/>
    <xf numFmtId="0" fontId="20" fillId="0" borderId="39" xfId="0" applyFont="1" applyBorder="1" applyAlignment="1" applyProtection="1">
      <alignment vertical="top" shrinkToFit="1"/>
      <protection locked="0"/>
    </xf>
    <xf numFmtId="0" fontId="20" fillId="0" borderId="35" xfId="0" applyFont="1" applyBorder="1" applyAlignment="1" applyProtection="1">
      <alignment vertical="top" shrinkToFit="1"/>
      <protection locked="0"/>
    </xf>
    <xf numFmtId="0" fontId="20" fillId="0" borderId="30" xfId="0" applyFont="1" applyBorder="1" applyAlignment="1" applyProtection="1">
      <alignment vertical="top" shrinkToFit="1"/>
      <protection locked="0"/>
    </xf>
    <xf numFmtId="0" fontId="256" fillId="33" borderId="0" xfId="0" applyFont="1" applyFill="1" applyAlignment="1">
      <alignment horizontal="center" vertical="center" wrapText="1"/>
    </xf>
    <xf numFmtId="0" fontId="257" fillId="33" borderId="0" xfId="0" applyFont="1" applyFill="1" applyAlignment="1">
      <alignment horizontal="center" vertical="center" wrapText="1"/>
    </xf>
    <xf numFmtId="0" fontId="12" fillId="0" borderId="0" xfId="0" applyFont="1" applyAlignment="1">
      <alignment horizontal="left" vertical="center" indent="1" shrinkToFit="1"/>
    </xf>
    <xf numFmtId="44" fontId="14" fillId="33" borderId="12" xfId="0" applyNumberFormat="1" applyFont="1" applyFill="1" applyBorder="1" applyAlignment="1" applyProtection="1">
      <alignment horizontal="center" vertical="top"/>
      <protection locked="0"/>
    </xf>
    <xf numFmtId="166" fontId="20" fillId="0" borderId="0" xfId="0" applyNumberFormat="1" applyFont="1" applyAlignment="1">
      <alignment horizontal="left" vertical="center" indent="1"/>
    </xf>
    <xf numFmtId="169" fontId="19" fillId="0" borderId="0" xfId="0" applyNumberFormat="1" applyFont="1" applyAlignment="1">
      <alignment horizontal="left" vertical="center" wrapText="1" indent="1"/>
    </xf>
    <xf numFmtId="0" fontId="13" fillId="0" borderId="0" xfId="0" applyFont="1" applyAlignment="1">
      <alignment horizontal="left" vertical="center" wrapText="1" indent="1" shrinkToFit="1"/>
    </xf>
    <xf numFmtId="0" fontId="20" fillId="0" borderId="0" xfId="0" applyFont="1" applyAlignment="1">
      <alignment horizontal="left" vertical="center" indent="1" shrinkToFit="1"/>
    </xf>
    <xf numFmtId="0" fontId="27" fillId="34" borderId="12" xfId="0" applyFont="1" applyFill="1" applyBorder="1" applyAlignment="1">
      <alignment horizontal="center" vertical="top"/>
    </xf>
    <xf numFmtId="0" fontId="27" fillId="34" borderId="64" xfId="0" applyFont="1" applyFill="1" applyBorder="1" applyAlignment="1">
      <alignment horizontal="center" vertical="top"/>
    </xf>
    <xf numFmtId="0" fontId="28" fillId="34" borderId="45" xfId="0" applyFont="1" applyFill="1" applyBorder="1" applyAlignment="1">
      <alignment horizontal="center" vertical="top"/>
    </xf>
    <xf numFmtId="0" fontId="28" fillId="34" borderId="68" xfId="0" applyFont="1" applyFill="1" applyBorder="1" applyAlignment="1">
      <alignment horizontal="center" vertical="top"/>
    </xf>
    <xf numFmtId="0" fontId="151" fillId="40" borderId="69" xfId="0" applyFont="1" applyFill="1" applyBorder="1" applyAlignment="1">
      <alignment horizontal="center" vertical="center"/>
    </xf>
    <xf numFmtId="0" fontId="151" fillId="40" borderId="0" xfId="0" applyFont="1" applyFill="1" applyAlignment="1">
      <alignment horizontal="center" vertical="center"/>
    </xf>
    <xf numFmtId="0" fontId="17" fillId="0" borderId="15" xfId="0" applyFont="1" applyBorder="1" applyAlignment="1">
      <alignment horizontal="center" vertical="top"/>
    </xf>
    <xf numFmtId="0" fontId="17" fillId="0" borderId="63" xfId="0" applyFont="1" applyBorder="1" applyAlignment="1">
      <alignment horizontal="center" vertical="top"/>
    </xf>
    <xf numFmtId="0" fontId="17" fillId="0" borderId="34" xfId="0" applyFont="1" applyBorder="1" applyAlignment="1">
      <alignment horizontal="center" vertical="top"/>
    </xf>
    <xf numFmtId="0" fontId="17" fillId="0" borderId="70" xfId="0" applyFont="1" applyBorder="1" applyAlignment="1">
      <alignment horizontal="center" vertical="top"/>
    </xf>
    <xf numFmtId="0" fontId="19" fillId="0" borderId="0" xfId="0" applyFont="1" applyAlignment="1">
      <alignment horizontal="left" vertical="top"/>
    </xf>
    <xf numFmtId="0" fontId="19" fillId="0" borderId="63" xfId="0" applyFont="1" applyBorder="1" applyAlignment="1">
      <alignment horizontal="center" vertical="top"/>
    </xf>
    <xf numFmtId="0" fontId="19" fillId="0" borderId="35" xfId="0" applyFont="1" applyBorder="1" applyAlignment="1">
      <alignment horizontal="center" vertical="top"/>
    </xf>
    <xf numFmtId="0" fontId="19" fillId="0" borderId="30" xfId="0" applyFont="1" applyBorder="1" applyAlignment="1">
      <alignment horizontal="center" vertical="top"/>
    </xf>
    <xf numFmtId="0" fontId="19" fillId="0" borderId="39" xfId="0" applyFont="1" applyBorder="1" applyAlignment="1">
      <alignment horizontal="center" vertical="top"/>
    </xf>
    <xf numFmtId="0" fontId="19" fillId="0" borderId="70" xfId="0" applyFont="1" applyBorder="1" applyAlignment="1">
      <alignment horizontal="center" vertical="top"/>
    </xf>
    <xf numFmtId="0" fontId="237" fillId="40" borderId="64" xfId="0" applyFont="1" applyFill="1" applyBorder="1" applyAlignment="1">
      <alignment horizontal="center" vertical="center"/>
    </xf>
    <xf numFmtId="0" fontId="237" fillId="40" borderId="45" xfId="0" applyFont="1" applyFill="1" applyBorder="1" applyAlignment="1">
      <alignment horizontal="center" vertical="center"/>
    </xf>
    <xf numFmtId="0" fontId="237" fillId="40" borderId="68" xfId="0" applyFont="1" applyFill="1" applyBorder="1" applyAlignment="1">
      <alignment horizontal="center" vertical="center"/>
    </xf>
    <xf numFmtId="0" fontId="237" fillId="40" borderId="63" xfId="0" applyFont="1" applyFill="1" applyBorder="1" applyAlignment="1">
      <alignment horizontal="center" vertical="center"/>
    </xf>
    <xf numFmtId="0" fontId="237" fillId="40" borderId="34" xfId="0" applyFont="1" applyFill="1" applyBorder="1" applyAlignment="1">
      <alignment horizontal="center" vertical="center"/>
    </xf>
    <xf numFmtId="0" fontId="237" fillId="40" borderId="70" xfId="0" applyFont="1" applyFill="1" applyBorder="1" applyAlignment="1">
      <alignment horizontal="center" vertical="center"/>
    </xf>
    <xf numFmtId="0" fontId="184" fillId="40" borderId="69" xfId="0" applyFont="1" applyFill="1" applyBorder="1" applyAlignment="1">
      <alignment horizontal="left" vertical="top" wrapText="1"/>
    </xf>
    <xf numFmtId="0" fontId="184" fillId="40" borderId="0" xfId="0" applyFont="1" applyFill="1" applyAlignment="1">
      <alignment horizontal="left" vertical="top" wrapText="1"/>
    </xf>
    <xf numFmtId="0" fontId="247" fillId="40" borderId="64" xfId="36" applyFont="1" applyFill="1" applyBorder="1" applyAlignment="1" applyProtection="1">
      <alignment horizontal="center" vertical="center" wrapText="1"/>
    </xf>
    <xf numFmtId="0" fontId="247" fillId="40" borderId="45" xfId="36" applyFont="1" applyFill="1" applyBorder="1" applyAlignment="1" applyProtection="1">
      <alignment horizontal="center" vertical="center" wrapText="1"/>
    </xf>
    <xf numFmtId="0" fontId="247" fillId="40" borderId="68" xfId="36" applyFont="1" applyFill="1" applyBorder="1" applyAlignment="1" applyProtection="1">
      <alignment horizontal="center" vertical="center" wrapText="1"/>
    </xf>
    <xf numFmtId="0" fontId="247" fillId="40" borderId="69" xfId="36" applyFont="1" applyFill="1" applyBorder="1" applyAlignment="1" applyProtection="1">
      <alignment horizontal="center" vertical="center" wrapText="1"/>
    </xf>
    <xf numFmtId="0" fontId="247" fillId="40" borderId="0" xfId="36" applyFont="1" applyFill="1" applyBorder="1" applyAlignment="1" applyProtection="1">
      <alignment horizontal="center" vertical="center" wrapText="1"/>
    </xf>
    <xf numFmtId="0" fontId="247" fillId="40" borderId="57" xfId="36" applyFont="1" applyFill="1" applyBorder="1" applyAlignment="1" applyProtection="1">
      <alignment horizontal="center" vertical="center" wrapText="1"/>
    </xf>
    <xf numFmtId="0" fontId="247" fillId="40" borderId="63" xfId="36" applyFont="1" applyFill="1" applyBorder="1" applyAlignment="1" applyProtection="1">
      <alignment horizontal="center" vertical="center" wrapText="1"/>
    </xf>
    <xf numFmtId="0" fontId="247" fillId="40" borderId="34" xfId="36" applyFont="1" applyFill="1" applyBorder="1" applyAlignment="1" applyProtection="1">
      <alignment horizontal="center" vertical="center" wrapText="1"/>
    </xf>
    <xf numFmtId="0" fontId="247" fillId="40" borderId="70" xfId="36" applyFont="1" applyFill="1" applyBorder="1" applyAlignment="1" applyProtection="1">
      <alignment horizontal="center" vertical="center" wrapText="1"/>
    </xf>
    <xf numFmtId="0" fontId="142" fillId="0" borderId="0" xfId="0" applyFont="1" applyAlignment="1">
      <alignment horizontal="left" vertical="center" indent="1" shrinkToFit="1"/>
    </xf>
    <xf numFmtId="0" fontId="241" fillId="0" borderId="12" xfId="0" applyFont="1" applyBorder="1" applyAlignment="1">
      <alignment horizontal="center" vertical="center" wrapText="1"/>
    </xf>
    <xf numFmtId="0" fontId="217" fillId="0" borderId="0" xfId="0" applyFont="1" applyAlignment="1">
      <alignment horizontal="left" vertical="center" wrapText="1"/>
    </xf>
    <xf numFmtId="0" fontId="29" fillId="0" borderId="0" xfId="0" applyFont="1" applyAlignment="1">
      <alignment horizontal="left" vertical="center"/>
    </xf>
    <xf numFmtId="0" fontId="217" fillId="44" borderId="12" xfId="0" applyFont="1" applyFill="1" applyBorder="1" applyAlignment="1">
      <alignment horizontal="center" vertical="center"/>
    </xf>
    <xf numFmtId="0" fontId="29" fillId="37" borderId="63" xfId="0" applyFont="1" applyFill="1" applyBorder="1" applyAlignment="1">
      <alignment horizontal="left" vertical="top" shrinkToFit="1"/>
    </xf>
    <xf numFmtId="0" fontId="29" fillId="37" borderId="34" xfId="0" applyFont="1" applyFill="1" applyBorder="1" applyAlignment="1">
      <alignment horizontal="left" vertical="top" shrinkToFit="1"/>
    </xf>
    <xf numFmtId="0" fontId="29" fillId="37" borderId="70" xfId="0" applyFont="1" applyFill="1" applyBorder="1" applyAlignment="1">
      <alignment horizontal="left" vertical="top" shrinkToFit="1"/>
    </xf>
    <xf numFmtId="167" fontId="242" fillId="44" borderId="39" xfId="0" applyNumberFormat="1" applyFont="1" applyFill="1" applyBorder="1" applyAlignment="1" applyProtection="1">
      <alignment horizontal="center" vertical="top"/>
      <protection locked="0"/>
    </xf>
    <xf numFmtId="167" fontId="242" fillId="44" borderId="35" xfId="0" applyNumberFormat="1" applyFont="1" applyFill="1" applyBorder="1" applyAlignment="1" applyProtection="1">
      <alignment horizontal="center" vertical="top"/>
      <protection locked="0"/>
    </xf>
    <xf numFmtId="167" fontId="242" fillId="44" borderId="30" xfId="0" applyNumberFormat="1" applyFont="1" applyFill="1" applyBorder="1" applyAlignment="1" applyProtection="1">
      <alignment horizontal="center" vertical="top"/>
      <protection locked="0"/>
    </xf>
    <xf numFmtId="0" fontId="242" fillId="44" borderId="12" xfId="0" applyFont="1" applyFill="1" applyBorder="1" applyAlignment="1" applyProtection="1">
      <alignment horizontal="left" vertical="top" indent="1" shrinkToFit="1"/>
      <protection locked="0"/>
    </xf>
    <xf numFmtId="0" fontId="243" fillId="44" borderId="22" xfId="0" applyFont="1" applyFill="1" applyBorder="1" applyAlignment="1" applyProtection="1">
      <alignment horizontal="left" vertical="top" indent="1" shrinkToFit="1"/>
      <protection locked="0"/>
    </xf>
    <xf numFmtId="169" fontId="218" fillId="0" borderId="0" xfId="0" applyNumberFormat="1" applyFont="1" applyAlignment="1" applyProtection="1">
      <alignment horizontal="left" vertical="center" wrapText="1" indent="1"/>
      <protection locked="0"/>
    </xf>
    <xf numFmtId="0" fontId="142" fillId="0" borderId="0" xfId="0" quotePrefix="1" applyFont="1" applyAlignment="1">
      <alignment horizontal="left" vertical="center" wrapText="1" indent="1" shrinkToFit="1"/>
    </xf>
    <xf numFmtId="0" fontId="142" fillId="0" borderId="0" xfId="0" applyFont="1" applyAlignment="1">
      <alignment horizontal="left" vertical="center" wrapText="1" indent="1" shrinkToFit="1"/>
    </xf>
    <xf numFmtId="0" fontId="147" fillId="0" borderId="0" xfId="0" applyFont="1" applyAlignment="1">
      <alignment horizontal="left" vertical="center" indent="1"/>
    </xf>
    <xf numFmtId="166" fontId="29" fillId="0" borderId="0" xfId="0" applyNumberFormat="1" applyFont="1" applyAlignment="1">
      <alignment horizontal="left" vertical="center" indent="1"/>
    </xf>
    <xf numFmtId="0" fontId="29" fillId="0" borderId="0" xfId="0" applyFont="1" applyAlignment="1">
      <alignment horizontal="left" vertical="center" indent="1"/>
    </xf>
    <xf numFmtId="0" fontId="29" fillId="0" borderId="0" xfId="0" applyFont="1" applyAlignment="1">
      <alignment horizontal="left" vertical="center" wrapText="1" indent="1" shrinkToFit="1"/>
    </xf>
    <xf numFmtId="0" fontId="147" fillId="0" borderId="0" xfId="0" applyFont="1" applyAlignment="1">
      <alignment horizontal="left" vertical="center" wrapText="1" indent="1"/>
    </xf>
    <xf numFmtId="0" fontId="239" fillId="0" borderId="0" xfId="0" applyFont="1" applyAlignment="1">
      <alignment horizontal="center" vertical="top" wrapText="1"/>
    </xf>
    <xf numFmtId="0" fontId="29" fillId="0" borderId="39" xfId="0" applyFont="1" applyBorder="1" applyAlignment="1" applyProtection="1">
      <alignment horizontal="left" vertical="top" shrinkToFit="1"/>
      <protection locked="0"/>
    </xf>
    <xf numFmtId="0" fontId="29" fillId="0" borderId="35" xfId="0" applyFont="1" applyBorder="1" applyAlignment="1" applyProtection="1">
      <alignment horizontal="left" vertical="top" shrinkToFit="1"/>
      <protection locked="0"/>
    </xf>
    <xf numFmtId="0" fontId="29" fillId="0" borderId="30" xfId="0" applyFont="1" applyBorder="1" applyAlignment="1" applyProtection="1">
      <alignment horizontal="left" vertical="top" shrinkToFit="1"/>
      <protection locked="0"/>
    </xf>
    <xf numFmtId="0" fontId="184" fillId="0" borderId="0" xfId="0" applyFont="1" applyAlignment="1">
      <alignment horizontal="center" vertical="top"/>
    </xf>
    <xf numFmtId="0" fontId="244" fillId="0" borderId="0" xfId="0" applyFont="1" applyAlignment="1">
      <alignment horizontal="center" vertical="center"/>
    </xf>
    <xf numFmtId="0" fontId="196" fillId="0" borderId="0" xfId="0" applyFont="1" applyAlignment="1">
      <alignment horizontal="center"/>
    </xf>
    <xf numFmtId="0" fontId="29" fillId="0" borderId="12" xfId="0" applyFont="1" applyBorder="1" applyAlignment="1" applyProtection="1">
      <alignment horizontal="left" vertical="top" shrinkToFit="1"/>
      <protection locked="0"/>
    </xf>
    <xf numFmtId="0" fontId="147" fillId="0" borderId="35" xfId="0" applyFont="1" applyBorder="1" applyAlignment="1">
      <alignment horizontal="right" vertical="center"/>
    </xf>
    <xf numFmtId="0" fontId="147" fillId="0" borderId="30" xfId="0" applyFont="1" applyBorder="1" applyAlignment="1">
      <alignment horizontal="right" vertical="center"/>
    </xf>
    <xf numFmtId="0" fontId="246" fillId="40" borderId="39" xfId="36" applyFont="1" applyFill="1" applyBorder="1" applyAlignment="1" applyProtection="1">
      <alignment horizontal="center" vertical="center"/>
    </xf>
    <xf numFmtId="0" fontId="246" fillId="40" borderId="35" xfId="36" applyFont="1" applyFill="1" applyBorder="1" applyAlignment="1" applyProtection="1">
      <alignment horizontal="center" vertical="center"/>
    </xf>
    <xf numFmtId="0" fontId="246" fillId="40" borderId="30" xfId="36" applyFont="1" applyFill="1" applyBorder="1" applyAlignment="1" applyProtection="1">
      <alignment horizontal="center" vertical="center"/>
    </xf>
    <xf numFmtId="0" fontId="29" fillId="0" borderId="63" xfId="0" applyFont="1" applyBorder="1" applyAlignment="1" applyProtection="1">
      <alignment horizontal="left" vertical="top" shrinkToFit="1"/>
      <protection locked="0"/>
    </xf>
    <xf numFmtId="0" fontId="29" fillId="0" borderId="34" xfId="0" applyFont="1" applyBorder="1" applyAlignment="1" applyProtection="1">
      <alignment horizontal="left" vertical="top" shrinkToFit="1"/>
      <protection locked="0"/>
    </xf>
    <xf numFmtId="0" fontId="29" fillId="0" borderId="70" xfId="0" applyFont="1" applyBorder="1" applyAlignment="1" applyProtection="1">
      <alignment horizontal="left" vertical="top" shrinkToFit="1"/>
      <protection locked="0"/>
    </xf>
    <xf numFmtId="0" fontId="238" fillId="40" borderId="30" xfId="0" applyFont="1" applyFill="1" applyBorder="1" applyAlignment="1">
      <alignment horizontal="left" vertical="center"/>
    </xf>
    <xf numFmtId="0" fontId="272" fillId="0" borderId="12" xfId="0" applyFont="1" applyBorder="1" applyAlignment="1">
      <alignment horizontal="center" vertical="center" wrapText="1"/>
    </xf>
    <xf numFmtId="0" fontId="184" fillId="0" borderId="12" xfId="0" applyFont="1" applyBorder="1" applyAlignment="1">
      <alignment horizontal="center" vertical="center" wrapText="1"/>
    </xf>
    <xf numFmtId="0" fontId="151" fillId="33" borderId="45" xfId="0" applyFont="1" applyFill="1" applyBorder="1" applyAlignment="1">
      <alignment horizontal="center" vertical="center" wrapText="1"/>
    </xf>
    <xf numFmtId="0" fontId="151" fillId="33" borderId="0" xfId="0" applyFont="1" applyFill="1" applyAlignment="1">
      <alignment horizontal="center" vertical="center" wrapText="1"/>
    </xf>
    <xf numFmtId="0" fontId="29" fillId="37" borderId="71" xfId="0" applyFont="1" applyFill="1" applyBorder="1" applyAlignment="1">
      <alignment horizontal="left" vertical="top" shrinkToFit="1"/>
    </xf>
    <xf numFmtId="0" fontId="29" fillId="37" borderId="22" xfId="0" applyFont="1" applyFill="1" applyBorder="1" applyAlignment="1">
      <alignment horizontal="left" vertical="top" shrinkToFit="1"/>
    </xf>
    <xf numFmtId="0" fontId="29" fillId="37" borderId="77" xfId="0" applyFont="1" applyFill="1" applyBorder="1" applyAlignment="1">
      <alignment horizontal="left" vertical="top" shrinkToFit="1"/>
    </xf>
    <xf numFmtId="0" fontId="263" fillId="37" borderId="52" xfId="0" applyFont="1" applyFill="1" applyBorder="1" applyAlignment="1">
      <alignment horizontal="center" vertical="top" shrinkToFit="1"/>
    </xf>
    <xf numFmtId="0" fontId="245" fillId="37" borderId="65" xfId="0" applyFont="1" applyFill="1" applyBorder="1" applyAlignment="1">
      <alignment horizontal="center" vertical="top" shrinkToFit="1"/>
    </xf>
    <xf numFmtId="0" fontId="245" fillId="37" borderId="81" xfId="0" applyFont="1" applyFill="1" applyBorder="1" applyAlignment="1">
      <alignment horizontal="center" vertical="top" shrinkToFit="1"/>
    </xf>
    <xf numFmtId="0" fontId="29" fillId="37" borderId="82" xfId="0" applyFont="1" applyFill="1" applyBorder="1" applyAlignment="1">
      <alignment horizontal="left" vertical="top" shrinkToFit="1"/>
    </xf>
    <xf numFmtId="0" fontId="29" fillId="37" borderId="67" xfId="0" applyFont="1" applyFill="1" applyBorder="1" applyAlignment="1">
      <alignment horizontal="left" vertical="top" shrinkToFit="1"/>
    </xf>
    <xf numFmtId="0" fontId="29" fillId="37" borderId="83" xfId="0" applyFont="1" applyFill="1" applyBorder="1" applyAlignment="1">
      <alignment horizontal="left" vertical="top" shrinkToFit="1"/>
    </xf>
    <xf numFmtId="0" fontId="2" fillId="0" borderId="34" xfId="0" applyFont="1" applyBorder="1"/>
    <xf numFmtId="0" fontId="8" fillId="0" borderId="39" xfId="0" applyFont="1" applyBorder="1" applyAlignment="1" applyProtection="1">
      <alignment horizontal="left"/>
      <protection locked="0"/>
    </xf>
    <xf numFmtId="0" fontId="8" fillId="0" borderId="35" xfId="0" applyFont="1" applyBorder="1" applyAlignment="1" applyProtection="1">
      <alignment horizontal="left"/>
      <protection locked="0"/>
    </xf>
    <xf numFmtId="0" fontId="8" fillId="0" borderId="30" xfId="0" applyFont="1" applyBorder="1" applyAlignment="1" applyProtection="1">
      <alignment horizontal="left"/>
      <protection locked="0"/>
    </xf>
    <xf numFmtId="0" fontId="166" fillId="0" borderId="18" xfId="0" applyFont="1" applyBorder="1" applyAlignment="1">
      <alignment wrapText="1"/>
    </xf>
    <xf numFmtId="0" fontId="166" fillId="0" borderId="0" xfId="0" applyFont="1" applyAlignment="1">
      <alignment wrapText="1"/>
    </xf>
    <xf numFmtId="0" fontId="166" fillId="0" borderId="23" xfId="0" applyFont="1" applyBorder="1" applyAlignment="1">
      <alignment wrapText="1"/>
    </xf>
    <xf numFmtId="0" fontId="7" fillId="0" borderId="3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171" fontId="7" fillId="0" borderId="39" xfId="0" applyNumberFormat="1" applyFont="1" applyBorder="1" applyAlignment="1" applyProtection="1">
      <alignment horizontal="center" vertical="center"/>
      <protection locked="0"/>
    </xf>
    <xf numFmtId="171" fontId="7" fillId="0" borderId="30" xfId="0" applyNumberFormat="1" applyFont="1" applyBorder="1" applyAlignment="1" applyProtection="1">
      <alignment horizontal="center" vertical="center"/>
      <protection locked="0"/>
    </xf>
    <xf numFmtId="0" fontId="7" fillId="0" borderId="42"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3" fillId="0" borderId="0" xfId="0" applyFont="1" applyAlignment="1">
      <alignment horizontal="left"/>
    </xf>
    <xf numFmtId="0" fontId="52" fillId="0" borderId="64" xfId="0" applyFont="1" applyBorder="1" applyAlignment="1" applyProtection="1">
      <alignment horizontal="left" vertical="top" wrapText="1"/>
      <protection locked="0"/>
    </xf>
    <xf numFmtId="0" fontId="52" fillId="0" borderId="45" xfId="0" applyFont="1" applyBorder="1" applyAlignment="1" applyProtection="1">
      <alignment horizontal="left" vertical="top" wrapText="1"/>
      <protection locked="0"/>
    </xf>
    <xf numFmtId="0" fontId="52" fillId="0" borderId="68" xfId="0" applyFont="1" applyBorder="1" applyAlignment="1" applyProtection="1">
      <alignment horizontal="left" vertical="top" wrapText="1"/>
      <protection locked="0"/>
    </xf>
    <xf numFmtId="0" fontId="52" fillId="0" borderId="69" xfId="0" applyFont="1" applyBorder="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52" fillId="0" borderId="57" xfId="0" applyFont="1" applyBorder="1" applyAlignment="1" applyProtection="1">
      <alignment horizontal="left" vertical="top" wrapText="1"/>
      <protection locked="0"/>
    </xf>
    <xf numFmtId="0" fontId="52" fillId="0" borderId="63" xfId="0" applyFont="1" applyBorder="1" applyAlignment="1" applyProtection="1">
      <alignment horizontal="left" vertical="top" wrapText="1"/>
      <protection locked="0"/>
    </xf>
    <xf numFmtId="0" fontId="52" fillId="0" borderId="34" xfId="0" applyFont="1" applyBorder="1" applyAlignment="1" applyProtection="1">
      <alignment horizontal="left" vertical="top" wrapText="1"/>
      <protection locked="0"/>
    </xf>
    <xf numFmtId="0" fontId="52" fillId="0" borderId="70" xfId="0" applyFont="1" applyBorder="1" applyAlignment="1" applyProtection="1">
      <alignment horizontal="left" vertical="top" wrapText="1"/>
      <protection locked="0"/>
    </xf>
    <xf numFmtId="0" fontId="8" fillId="0" borderId="15" xfId="0" applyFont="1" applyBorder="1" applyAlignment="1" applyProtection="1">
      <alignment horizontal="left"/>
      <protection locked="0"/>
    </xf>
    <xf numFmtId="0" fontId="138" fillId="24" borderId="47" xfId="0" applyFont="1" applyFill="1" applyBorder="1" applyAlignment="1">
      <alignment horizontal="center" vertical="center"/>
    </xf>
    <xf numFmtId="0" fontId="138" fillId="24" borderId="72" xfId="0" applyFont="1" applyFill="1" applyBorder="1" applyAlignment="1">
      <alignment horizontal="center" vertical="center"/>
    </xf>
    <xf numFmtId="0" fontId="71" fillId="38" borderId="60" xfId="0" applyFont="1" applyFill="1" applyBorder="1" applyAlignment="1">
      <alignment horizontal="center" vertical="center"/>
    </xf>
    <xf numFmtId="0" fontId="71" fillId="38" borderId="65" xfId="0" applyFont="1" applyFill="1" applyBorder="1" applyAlignment="1">
      <alignment horizontal="center" vertical="center"/>
    </xf>
    <xf numFmtId="0" fontId="3" fillId="38" borderId="65" xfId="0" applyFont="1" applyFill="1" applyBorder="1" applyAlignment="1">
      <alignment horizontal="center" vertical="center"/>
    </xf>
    <xf numFmtId="0" fontId="3" fillId="38" borderId="55" xfId="0" applyFont="1" applyFill="1" applyBorder="1" applyAlignment="1">
      <alignment vertical="center"/>
    </xf>
    <xf numFmtId="0" fontId="74" fillId="0" borderId="24" xfId="0" applyFont="1" applyBorder="1" applyAlignment="1">
      <alignment horizontal="left" vertical="center" wrapText="1" shrinkToFit="1"/>
    </xf>
    <xf numFmtId="0" fontId="74" fillId="0" borderId="14" xfId="0" applyFont="1" applyBorder="1" applyAlignment="1">
      <alignment horizontal="left" vertical="center" wrapText="1" shrinkToFit="1"/>
    </xf>
    <xf numFmtId="0" fontId="63" fillId="0" borderId="64" xfId="0" applyFont="1" applyBorder="1" applyAlignment="1">
      <alignment horizontal="center" vertical="top" wrapText="1" shrinkToFit="1"/>
    </xf>
    <xf numFmtId="0" fontId="63" fillId="0" borderId="45" xfId="0" applyFont="1" applyBorder="1" applyAlignment="1">
      <alignment horizontal="center" vertical="top" wrapText="1" shrinkToFit="1"/>
    </xf>
    <xf numFmtId="0" fontId="63" fillId="0" borderId="27" xfId="0" applyFont="1" applyBorder="1" applyAlignment="1">
      <alignment horizontal="center" vertical="top" wrapText="1" shrinkToFit="1"/>
    </xf>
    <xf numFmtId="0" fontId="63" fillId="0" borderId="63" xfId="0" applyFont="1" applyBorder="1" applyAlignment="1">
      <alignment horizontal="center" vertical="top" wrapText="1" shrinkToFit="1"/>
    </xf>
    <xf numFmtId="0" fontId="63" fillId="0" borderId="34" xfId="0" applyFont="1" applyBorder="1" applyAlignment="1">
      <alignment horizontal="center" vertical="top" wrapText="1" shrinkToFit="1"/>
    </xf>
    <xf numFmtId="0" fontId="63" fillId="0" borderId="53" xfId="0" applyFont="1" applyBorder="1" applyAlignment="1">
      <alignment horizontal="center" vertical="top" wrapText="1" shrinkToFit="1"/>
    </xf>
    <xf numFmtId="0" fontId="87" fillId="0" borderId="21" xfId="0" applyFont="1" applyBorder="1" applyAlignment="1">
      <alignment horizontal="left"/>
    </xf>
    <xf numFmtId="0" fontId="88" fillId="0" borderId="22" xfId="0" applyFont="1" applyBorder="1" applyAlignment="1">
      <alignment horizontal="left"/>
    </xf>
    <xf numFmtId="0" fontId="75" fillId="0" borderId="18" xfId="0" applyFont="1" applyBorder="1"/>
    <xf numFmtId="0" fontId="75" fillId="0" borderId="0" xfId="0" applyFont="1"/>
    <xf numFmtId="0" fontId="125" fillId="0" borderId="49" xfId="0" applyFont="1" applyBorder="1" applyAlignment="1">
      <alignment horizontal="center" wrapText="1"/>
    </xf>
    <xf numFmtId="0" fontId="89" fillId="0" borderId="42" xfId="0" applyFont="1" applyBorder="1" applyAlignment="1">
      <alignment horizontal="left" wrapText="1"/>
    </xf>
    <xf numFmtId="0" fontId="89" fillId="0" borderId="43" xfId="0" applyFont="1" applyBorder="1" applyAlignment="1">
      <alignment horizontal="left" wrapText="1"/>
    </xf>
    <xf numFmtId="0" fontId="89" fillId="0" borderId="44" xfId="0" applyFont="1" applyBorder="1" applyAlignment="1">
      <alignment horizontal="left" wrapText="1"/>
    </xf>
    <xf numFmtId="0" fontId="89" fillId="0" borderId="0" xfId="0" applyFont="1" applyAlignment="1">
      <alignment horizontal="center" wrapText="1"/>
    </xf>
    <xf numFmtId="0" fontId="60" fillId="33" borderId="42" xfId="0" applyFont="1" applyFill="1" applyBorder="1" applyAlignment="1">
      <alignment horizontal="left" vertical="center" indent="2"/>
    </xf>
    <xf numFmtId="0" fontId="60" fillId="33" borderId="44" xfId="0" applyFont="1" applyFill="1" applyBorder="1" applyAlignment="1">
      <alignment horizontal="left" vertical="center" indent="2"/>
    </xf>
    <xf numFmtId="0" fontId="63" fillId="0" borderId="42" xfId="0" applyFont="1" applyBorder="1" applyAlignment="1">
      <alignment horizontal="left" vertical="center" indent="1"/>
    </xf>
    <xf numFmtId="0" fontId="63" fillId="0" borderId="44" xfId="0" quotePrefix="1" applyFont="1" applyBorder="1" applyAlignment="1">
      <alignment horizontal="left" vertical="center" indent="1"/>
    </xf>
    <xf numFmtId="0" fontId="63" fillId="40" borderId="42" xfId="0" applyFont="1" applyFill="1" applyBorder="1" applyAlignment="1">
      <alignment horizontal="center" wrapText="1"/>
    </xf>
    <xf numFmtId="0" fontId="63" fillId="40" borderId="43" xfId="0" applyFont="1" applyFill="1" applyBorder="1" applyAlignment="1">
      <alignment horizontal="center" wrapText="1"/>
    </xf>
    <xf numFmtId="0" fontId="63" fillId="40" borderId="44" xfId="0" applyFont="1" applyFill="1" applyBorder="1" applyAlignment="1">
      <alignment horizontal="center" wrapText="1"/>
    </xf>
    <xf numFmtId="0" fontId="42" fillId="0" borderId="0" xfId="0" applyFont="1" applyAlignment="1">
      <alignment horizontal="left" vertical="top"/>
    </xf>
    <xf numFmtId="0" fontId="0" fillId="0" borderId="49" xfId="0" applyBorder="1" applyAlignment="1">
      <alignment horizontal="center"/>
    </xf>
    <xf numFmtId="0" fontId="0" fillId="0" borderId="50" xfId="0" applyBorder="1" applyAlignment="1">
      <alignment horizontal="center"/>
    </xf>
    <xf numFmtId="0" fontId="42" fillId="0" borderId="18" xfId="0" applyFont="1" applyBorder="1" applyAlignment="1">
      <alignment horizontal="center" wrapText="1"/>
    </xf>
    <xf numFmtId="0" fontId="42" fillId="0" borderId="0" xfId="0" applyFont="1" applyAlignment="1">
      <alignment horizontal="center" wrapText="1"/>
    </xf>
    <xf numFmtId="0" fontId="7" fillId="33" borderId="42" xfId="0" applyFont="1" applyFill="1" applyBorder="1" applyAlignment="1">
      <alignment horizontal="left" vertical="center" indent="1"/>
    </xf>
    <xf numFmtId="0" fontId="7" fillId="33" borderId="44" xfId="0" applyFont="1" applyFill="1" applyBorder="1" applyAlignment="1">
      <alignment horizontal="left" vertical="center" indent="1"/>
    </xf>
    <xf numFmtId="0" fontId="63" fillId="0" borderId="42" xfId="0" applyFont="1" applyBorder="1" applyAlignment="1">
      <alignment horizontal="left" vertical="center"/>
    </xf>
    <xf numFmtId="0" fontId="63" fillId="0" borderId="44" xfId="0" quotePrefix="1" applyFont="1" applyBorder="1" applyAlignment="1">
      <alignment horizontal="left" vertical="center"/>
    </xf>
    <xf numFmtId="0" fontId="7" fillId="33" borderId="42" xfId="0" applyFont="1" applyFill="1" applyBorder="1" applyAlignment="1">
      <alignment horizontal="left" vertical="center" wrapText="1" indent="1"/>
    </xf>
    <xf numFmtId="0" fontId="7" fillId="33" borderId="44" xfId="0" applyFont="1" applyFill="1" applyBorder="1" applyAlignment="1">
      <alignment horizontal="left" vertical="center" wrapText="1" indent="1"/>
    </xf>
    <xf numFmtId="0" fontId="63" fillId="27" borderId="17" xfId="0" applyFont="1" applyFill="1" applyBorder="1" applyAlignment="1" applyProtection="1">
      <alignment horizontal="left" vertical="center" wrapText="1" indent="1"/>
      <protection locked="0"/>
    </xf>
    <xf numFmtId="0" fontId="63" fillId="27" borderId="50" xfId="0" quotePrefix="1" applyFont="1" applyFill="1" applyBorder="1" applyAlignment="1" applyProtection="1">
      <alignment horizontal="left" vertical="center" wrapText="1" indent="1"/>
      <protection locked="0"/>
    </xf>
    <xf numFmtId="0" fontId="100" fillId="33" borderId="18" xfId="0" applyFont="1" applyFill="1" applyBorder="1" applyAlignment="1">
      <alignment horizontal="center" vertical="center" wrapText="1"/>
    </xf>
    <xf numFmtId="0" fontId="100" fillId="33" borderId="0" xfId="0" applyFont="1" applyFill="1" applyAlignment="1">
      <alignment horizontal="center" vertical="center" wrapText="1"/>
    </xf>
    <xf numFmtId="0" fontId="100" fillId="33" borderId="23" xfId="0" applyFont="1" applyFill="1" applyBorder="1" applyAlignment="1">
      <alignment horizontal="center" vertical="center" wrapText="1"/>
    </xf>
    <xf numFmtId="0" fontId="74" fillId="0" borderId="58" xfId="0" applyFont="1" applyBorder="1" applyAlignment="1">
      <alignment horizontal="left" vertical="center" wrapText="1"/>
    </xf>
    <xf numFmtId="0" fontId="74" fillId="0" borderId="14" xfId="0" applyFont="1" applyBorder="1" applyAlignment="1">
      <alignment horizontal="left" vertical="center" wrapText="1"/>
    </xf>
    <xf numFmtId="0" fontId="165" fillId="0" borderId="18" xfId="0" applyFont="1" applyBorder="1" applyAlignment="1">
      <alignment horizontal="right"/>
    </xf>
    <xf numFmtId="0" fontId="165" fillId="0" borderId="0" xfId="0" applyFont="1" applyAlignment="1">
      <alignment horizontal="right"/>
    </xf>
    <xf numFmtId="0" fontId="165" fillId="0" borderId="23" xfId="0" applyFont="1" applyBorder="1" applyAlignment="1">
      <alignment horizontal="right"/>
    </xf>
    <xf numFmtId="171" fontId="63" fillId="0" borderId="39" xfId="0" applyNumberFormat="1" applyFont="1" applyBorder="1" applyAlignment="1" applyProtection="1">
      <alignment horizontal="center" vertical="center"/>
      <protection locked="0"/>
    </xf>
    <xf numFmtId="171" fontId="63" fillId="0" borderId="30" xfId="0" applyNumberFormat="1" applyFont="1" applyBorder="1" applyAlignment="1" applyProtection="1">
      <alignment horizontal="center" vertical="center"/>
      <protection locked="0"/>
    </xf>
    <xf numFmtId="0" fontId="74" fillId="0" borderId="24" xfId="0" applyFont="1" applyBorder="1" applyAlignment="1">
      <alignment horizontal="left" vertical="center" wrapText="1"/>
    </xf>
    <xf numFmtId="0" fontId="74" fillId="0" borderId="37" xfId="0" applyFont="1" applyBorder="1" applyAlignment="1">
      <alignment horizontal="left" vertical="center" wrapText="1"/>
    </xf>
    <xf numFmtId="0" fontId="63" fillId="0" borderId="64" xfId="0" applyFont="1" applyBorder="1" applyAlignment="1">
      <alignment horizontal="center" vertical="top" wrapText="1"/>
    </xf>
    <xf numFmtId="0" fontId="63" fillId="0" borderId="45" xfId="0" applyFont="1" applyBorder="1" applyAlignment="1">
      <alignment horizontal="center" vertical="top" wrapText="1"/>
    </xf>
    <xf numFmtId="0" fontId="63" fillId="0" borderId="27" xfId="0" applyFont="1" applyBorder="1" applyAlignment="1">
      <alignment horizontal="center" vertical="top" wrapText="1"/>
    </xf>
    <xf numFmtId="0" fontId="63" fillId="0" borderId="63" xfId="0" applyFont="1" applyBorder="1" applyAlignment="1">
      <alignment horizontal="center" vertical="top" wrapText="1"/>
    </xf>
    <xf numFmtId="0" fontId="63" fillId="0" borderId="34" xfId="0" applyFont="1" applyBorder="1" applyAlignment="1">
      <alignment horizontal="center" vertical="top" wrapText="1"/>
    </xf>
    <xf numFmtId="0" fontId="63" fillId="0" borderId="53" xfId="0" applyFont="1" applyBorder="1" applyAlignment="1">
      <alignment horizontal="center" vertical="top" wrapText="1"/>
    </xf>
    <xf numFmtId="0" fontId="63" fillId="0" borderId="64" xfId="0" applyFont="1" applyBorder="1" applyAlignment="1">
      <alignment horizontal="center" vertical="top"/>
    </xf>
    <xf numFmtId="0" fontId="63" fillId="0" borderId="45" xfId="0" applyFont="1" applyBorder="1" applyAlignment="1">
      <alignment horizontal="center" vertical="top"/>
    </xf>
    <xf numFmtId="0" fontId="63" fillId="0" borderId="27" xfId="0" applyFont="1" applyBorder="1" applyAlignment="1">
      <alignment horizontal="center" vertical="top"/>
    </xf>
    <xf numFmtId="0" fontId="63" fillId="0" borderId="71" xfId="0" applyFont="1" applyBorder="1" applyAlignment="1">
      <alignment horizontal="center" vertical="top"/>
    </xf>
    <xf numFmtId="0" fontId="63" fillId="0" borderId="22" xfId="0" applyFont="1" applyBorder="1" applyAlignment="1">
      <alignment horizontal="center" vertical="top"/>
    </xf>
    <xf numFmtId="0" fontId="63" fillId="0" borderId="33" xfId="0" applyFont="1" applyBorder="1" applyAlignment="1">
      <alignment horizontal="center" vertical="top"/>
    </xf>
    <xf numFmtId="0" fontId="63" fillId="0" borderId="39" xfId="0" applyFont="1" applyBorder="1" applyAlignment="1" applyProtection="1">
      <alignment horizontal="center" vertical="center"/>
      <protection locked="0"/>
    </xf>
    <xf numFmtId="0" fontId="63" fillId="0" borderId="30" xfId="0" applyFont="1" applyBorder="1" applyAlignment="1" applyProtection="1">
      <alignment horizontal="center" vertical="center"/>
      <protection locked="0"/>
    </xf>
    <xf numFmtId="0" fontId="7" fillId="33" borderId="18" xfId="0" applyFont="1" applyFill="1" applyBorder="1" applyAlignment="1">
      <alignment horizontal="left" vertical="center" wrapText="1" indent="1"/>
    </xf>
    <xf numFmtId="0" fontId="7" fillId="33" borderId="23" xfId="0" applyFont="1" applyFill="1" applyBorder="1" applyAlignment="1">
      <alignment horizontal="left" vertical="center" wrapText="1" indent="1"/>
    </xf>
    <xf numFmtId="0" fontId="7" fillId="33" borderId="21" xfId="0" applyFont="1" applyFill="1" applyBorder="1" applyAlignment="1">
      <alignment horizontal="left" vertical="center" wrapText="1" indent="1"/>
    </xf>
    <xf numFmtId="0" fontId="7" fillId="33" borderId="33" xfId="0" applyFont="1" applyFill="1" applyBorder="1" applyAlignment="1">
      <alignment horizontal="left" vertical="center" wrapText="1" indent="1"/>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169" fontId="52" fillId="0" borderId="34" xfId="0" applyNumberFormat="1" applyFont="1" applyBorder="1" applyAlignment="1">
      <alignment horizontal="center" wrapText="1"/>
    </xf>
    <xf numFmtId="166" fontId="63" fillId="0" borderId="42" xfId="0" applyNumberFormat="1" applyFont="1" applyBorder="1" applyAlignment="1">
      <alignment horizontal="left" vertical="center" indent="1"/>
    </xf>
    <xf numFmtId="166" fontId="63" fillId="0" borderId="44" xfId="0" quotePrefix="1" applyNumberFormat="1" applyFont="1" applyBorder="1" applyAlignment="1">
      <alignment horizontal="left" vertical="center" indent="1"/>
    </xf>
    <xf numFmtId="0" fontId="42" fillId="0" borderId="23" xfId="0" applyFont="1" applyBorder="1" applyAlignment="1">
      <alignment horizontal="center" wrapText="1"/>
    </xf>
    <xf numFmtId="0" fontId="8" fillId="0" borderId="32" xfId="0" applyFont="1" applyBorder="1" applyAlignment="1" applyProtection="1">
      <alignment horizontal="left"/>
      <protection locked="0"/>
    </xf>
    <xf numFmtId="0" fontId="157" fillId="24" borderId="66" xfId="0" applyFont="1" applyFill="1" applyBorder="1" applyAlignment="1">
      <alignment horizontal="center"/>
    </xf>
    <xf numFmtId="0" fontId="157" fillId="24" borderId="73" xfId="0" applyFont="1" applyFill="1" applyBorder="1" applyAlignment="1">
      <alignment horizontal="center"/>
    </xf>
    <xf numFmtId="0" fontId="157" fillId="24" borderId="31" xfId="0" applyFont="1" applyFill="1" applyBorder="1" applyAlignment="1">
      <alignment horizontal="center"/>
    </xf>
    <xf numFmtId="0" fontId="42" fillId="0" borderId="0" xfId="0" applyFont="1" applyAlignment="1">
      <alignment wrapText="1"/>
    </xf>
    <xf numFmtId="0" fontId="42" fillId="0" borderId="23" xfId="0" applyFont="1" applyBorder="1" applyAlignment="1">
      <alignment wrapText="1"/>
    </xf>
    <xf numFmtId="0" fontId="60" fillId="33" borderId="17" xfId="0" applyFont="1" applyFill="1" applyBorder="1" applyAlignment="1">
      <alignment horizontal="left" vertical="center" wrapText="1" indent="1"/>
    </xf>
    <xf numFmtId="0" fontId="60" fillId="33" borderId="50" xfId="0" applyFont="1" applyFill="1" applyBorder="1" applyAlignment="1">
      <alignment horizontal="left" vertical="center" wrapText="1" indent="1"/>
    </xf>
    <xf numFmtId="0" fontId="60" fillId="33" borderId="17" xfId="0" applyFont="1" applyFill="1" applyBorder="1" applyAlignment="1">
      <alignment horizontal="left" vertical="center" wrapText="1" indent="2"/>
    </xf>
    <xf numFmtId="0" fontId="60" fillId="33" borderId="50" xfId="0" applyFont="1" applyFill="1" applyBorder="1" applyAlignment="1">
      <alignment horizontal="left" vertical="center" wrapText="1" indent="2"/>
    </xf>
    <xf numFmtId="14" fontId="8" fillId="40" borderId="17" xfId="0" applyNumberFormat="1" applyFont="1" applyFill="1" applyBorder="1" applyAlignment="1" applyProtection="1">
      <alignment horizontal="left" vertical="center"/>
      <protection locked="0"/>
    </xf>
    <xf numFmtId="0" fontId="8" fillId="40" borderId="49" xfId="0" applyFont="1" applyFill="1" applyBorder="1" applyAlignment="1" applyProtection="1">
      <alignment horizontal="left" vertical="center"/>
      <protection locked="0"/>
    </xf>
    <xf numFmtId="0" fontId="8" fillId="40" borderId="50" xfId="0" applyFont="1" applyFill="1" applyBorder="1" applyAlignment="1" applyProtection="1">
      <alignment horizontal="left" vertical="center"/>
      <protection locked="0"/>
    </xf>
    <xf numFmtId="0" fontId="16" fillId="0" borderId="0" xfId="0" applyFont="1" applyAlignment="1">
      <alignment vertical="center"/>
    </xf>
    <xf numFmtId="0" fontId="13" fillId="33" borderId="42" xfId="0" applyFont="1" applyFill="1" applyBorder="1" applyAlignment="1">
      <alignment horizontal="left" vertical="center" wrapText="1" indent="1"/>
    </xf>
    <xf numFmtId="0" fontId="13" fillId="33" borderId="44" xfId="0" applyFont="1" applyFill="1" applyBorder="1" applyAlignment="1">
      <alignment horizontal="left" vertical="center" wrapText="1" indent="1"/>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33" borderId="42" xfId="0" applyFont="1" applyFill="1" applyBorder="1" applyAlignment="1">
      <alignment horizontal="center" wrapText="1"/>
    </xf>
    <xf numFmtId="0" fontId="8" fillId="33" borderId="43" xfId="0" applyFont="1" applyFill="1" applyBorder="1" applyAlignment="1">
      <alignment horizontal="center" wrapText="1"/>
    </xf>
    <xf numFmtId="0" fontId="8" fillId="33" borderId="44" xfId="0" applyFont="1" applyFill="1" applyBorder="1" applyAlignment="1">
      <alignment horizontal="center" wrapText="1"/>
    </xf>
    <xf numFmtId="0" fontId="7" fillId="33" borderId="17" xfId="0" applyFont="1" applyFill="1" applyBorder="1" applyAlignment="1">
      <alignment horizontal="left" vertical="center" wrapText="1" indent="1"/>
    </xf>
    <xf numFmtId="0" fontId="7" fillId="33" borderId="50" xfId="0" applyFont="1" applyFill="1" applyBorder="1" applyAlignment="1">
      <alignment horizontal="left" vertical="center" wrapText="1" indent="1"/>
    </xf>
    <xf numFmtId="0" fontId="1" fillId="0" borderId="17"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79" fillId="44" borderId="43" xfId="0" applyFont="1" applyFill="1" applyBorder="1" applyAlignment="1">
      <alignment horizontal="center" vertical="center"/>
    </xf>
    <xf numFmtId="0" fontId="180" fillId="47" borderId="21" xfId="0" applyFont="1" applyFill="1" applyBorder="1" applyAlignment="1">
      <alignment horizontal="center" wrapText="1"/>
    </xf>
    <xf numFmtId="0" fontId="180" fillId="47" borderId="22" xfId="0" applyFont="1" applyFill="1" applyBorder="1" applyAlignment="1">
      <alignment horizontal="center"/>
    </xf>
    <xf numFmtId="0" fontId="180" fillId="47" borderId="33" xfId="0" applyFont="1" applyFill="1" applyBorder="1" applyAlignment="1">
      <alignment horizontal="center"/>
    </xf>
    <xf numFmtId="0" fontId="93" fillId="33" borderId="17" xfId="0" applyFont="1" applyFill="1" applyBorder="1" applyAlignment="1">
      <alignment horizontal="center"/>
    </xf>
    <xf numFmtId="0" fontId="93" fillId="33" borderId="49" xfId="0" applyFont="1" applyFill="1" applyBorder="1" applyAlignment="1">
      <alignment horizontal="center"/>
    </xf>
    <xf numFmtId="0" fontId="93" fillId="33" borderId="50" xfId="0" applyFont="1" applyFill="1" applyBorder="1" applyAlignment="1">
      <alignment horizontal="center"/>
    </xf>
    <xf numFmtId="0" fontId="63" fillId="0" borderId="0" xfId="0" applyFont="1" applyAlignment="1">
      <alignment horizontal="center" vertical="center"/>
    </xf>
    <xf numFmtId="0" fontId="42" fillId="0" borderId="18" xfId="0" applyFont="1" applyBorder="1" applyAlignment="1">
      <alignment horizontal="left" wrapText="1"/>
    </xf>
    <xf numFmtId="0" fontId="42" fillId="0" borderId="0" xfId="0" applyFont="1" applyAlignment="1">
      <alignment horizontal="left" wrapText="1"/>
    </xf>
    <xf numFmtId="0" fontId="42" fillId="0" borderId="23" xfId="0" applyFont="1" applyBorder="1" applyAlignment="1">
      <alignment horizontal="left" wrapText="1"/>
    </xf>
    <xf numFmtId="0" fontId="7" fillId="0" borderId="17" xfId="0" applyFont="1" applyBorder="1" applyAlignment="1">
      <alignment horizontal="left" vertical="center" wrapText="1"/>
    </xf>
    <xf numFmtId="0" fontId="7" fillId="0" borderId="50" xfId="0" applyFont="1" applyBorder="1" applyAlignment="1">
      <alignment horizontal="left" vertical="center" wrapText="1"/>
    </xf>
    <xf numFmtId="0" fontId="7" fillId="0" borderId="18" xfId="0" applyFont="1" applyBorder="1" applyAlignment="1">
      <alignment horizontal="left" vertical="center" wrapText="1"/>
    </xf>
    <xf numFmtId="0" fontId="7" fillId="0" borderId="23" xfId="0" applyFont="1" applyBorder="1" applyAlignment="1">
      <alignment horizontal="left" vertical="center" wrapText="1"/>
    </xf>
    <xf numFmtId="0" fontId="7" fillId="0" borderId="21" xfId="0" applyFont="1" applyBorder="1" applyAlignment="1">
      <alignment horizontal="left" vertical="center" wrapText="1"/>
    </xf>
    <xf numFmtId="0" fontId="7" fillId="0" borderId="33" xfId="0" applyFont="1" applyBorder="1" applyAlignment="1">
      <alignment horizontal="left" vertical="center" wrapText="1"/>
    </xf>
    <xf numFmtId="0" fontId="16" fillId="0" borderId="0" xfId="0" applyFont="1" applyAlignment="1">
      <alignment horizontal="center" vertical="center"/>
    </xf>
    <xf numFmtId="0" fontId="60" fillId="33" borderId="43" xfId="0" applyFont="1" applyFill="1" applyBorder="1" applyAlignment="1">
      <alignment horizontal="left" vertical="center" indent="2"/>
    </xf>
    <xf numFmtId="0" fontId="76" fillId="0" borderId="0" xfId="0" applyFont="1" applyAlignment="1">
      <alignment horizontal="center"/>
    </xf>
    <xf numFmtId="0" fontId="4" fillId="33" borderId="0" xfId="0" applyFont="1" applyFill="1" applyAlignment="1">
      <alignment horizontal="center"/>
    </xf>
    <xf numFmtId="0" fontId="63" fillId="33" borderId="42" xfId="0" applyFont="1" applyFill="1" applyBorder="1" applyAlignment="1">
      <alignment horizontal="left" vertical="center" indent="1"/>
    </xf>
    <xf numFmtId="0" fontId="63" fillId="33" borderId="44" xfId="0" applyFont="1" applyFill="1" applyBorder="1" applyAlignment="1">
      <alignment horizontal="left" vertical="center" indent="1"/>
    </xf>
    <xf numFmtId="169" fontId="45" fillId="0" borderId="42" xfId="0" applyNumberFormat="1" applyFont="1" applyBorder="1" applyAlignment="1">
      <alignment horizontal="left" vertical="center" shrinkToFit="1"/>
    </xf>
    <xf numFmtId="169" fontId="45" fillId="0" borderId="44" xfId="0" applyNumberFormat="1" applyFont="1" applyBorder="1" applyAlignment="1">
      <alignment horizontal="left" vertical="center" shrinkToFit="1"/>
    </xf>
    <xf numFmtId="0" fontId="21" fillId="0" borderId="0" xfId="0" applyFont="1" applyAlignment="1">
      <alignment horizontal="left" vertical="center" wrapText="1" indent="1"/>
    </xf>
    <xf numFmtId="0" fontId="10" fillId="30" borderId="10" xfId="0" applyFont="1" applyFill="1" applyBorder="1" applyAlignment="1">
      <alignment horizontal="center"/>
    </xf>
    <xf numFmtId="0" fontId="10" fillId="30" borderId="25" xfId="0" applyFont="1" applyFill="1" applyBorder="1" applyAlignment="1">
      <alignment horizontal="center"/>
    </xf>
    <xf numFmtId="0" fontId="52" fillId="0" borderId="17" xfId="0" applyFont="1" applyBorder="1" applyAlignment="1">
      <alignment horizontal="center" vertical="center" wrapText="1"/>
    </xf>
    <xf numFmtId="0" fontId="52" fillId="0" borderId="50" xfId="0" applyFont="1" applyBorder="1" applyAlignment="1">
      <alignment horizontal="center" vertical="center" wrapText="1"/>
    </xf>
    <xf numFmtId="0" fontId="52" fillId="0" borderId="18" xfId="0" applyFont="1" applyBorder="1" applyAlignment="1">
      <alignment horizontal="center" vertical="center" wrapText="1"/>
    </xf>
    <xf numFmtId="0" fontId="52" fillId="0" borderId="23"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33" xfId="0" applyFont="1" applyBorder="1" applyAlignment="1">
      <alignment horizontal="center" vertical="center" wrapText="1"/>
    </xf>
    <xf numFmtId="0" fontId="8"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7" fillId="31" borderId="24" xfId="0" applyFont="1" applyFill="1" applyBorder="1" applyAlignment="1">
      <alignment horizontal="left" vertical="center"/>
    </xf>
    <xf numFmtId="0" fontId="7" fillId="31" borderId="14" xfId="0" applyFont="1" applyFill="1" applyBorder="1" applyAlignment="1">
      <alignment horizontal="left" vertical="center"/>
    </xf>
    <xf numFmtId="0" fontId="13" fillId="0" borderId="0" xfId="0" applyFont="1" applyAlignment="1">
      <alignment horizontal="left" vertical="center" indent="1"/>
    </xf>
    <xf numFmtId="0" fontId="47" fillId="0" borderId="0" xfId="0" applyFont="1" applyAlignment="1">
      <alignment horizontal="left" vertical="center" wrapText="1" indent="1" shrinkToFit="1"/>
    </xf>
    <xf numFmtId="0" fontId="98" fillId="43" borderId="42" xfId="0" applyFont="1" applyFill="1" applyBorder="1" applyAlignment="1">
      <alignment horizontal="left" vertical="center" wrapText="1" shrinkToFit="1"/>
    </xf>
    <xf numFmtId="0" fontId="98" fillId="43" borderId="43" xfId="0" applyFont="1" applyFill="1" applyBorder="1" applyAlignment="1">
      <alignment horizontal="left" vertical="center" wrapText="1" shrinkToFit="1"/>
    </xf>
    <xf numFmtId="0" fontId="98" fillId="43" borderId="44" xfId="0" applyFont="1" applyFill="1" applyBorder="1" applyAlignment="1">
      <alignment horizontal="left" vertical="center" wrapText="1" shrinkToFit="1"/>
    </xf>
    <xf numFmtId="0" fontId="8" fillId="0" borderId="17" xfId="0" applyFont="1" applyBorder="1" applyAlignment="1" applyProtection="1">
      <alignment horizontal="left" vertical="top" wrapText="1" shrinkToFit="1"/>
      <protection locked="0"/>
    </xf>
    <xf numFmtId="0" fontId="8" fillId="0" borderId="49" xfId="0" applyFont="1" applyBorder="1" applyAlignment="1" applyProtection="1">
      <alignment horizontal="left" vertical="top" wrapText="1" shrinkToFit="1"/>
      <protection locked="0"/>
    </xf>
    <xf numFmtId="0" fontId="8" fillId="0" borderId="50" xfId="0" applyFont="1" applyBorder="1" applyAlignment="1" applyProtection="1">
      <alignment horizontal="left" vertical="top" wrapText="1" shrinkToFit="1"/>
      <protection locked="0"/>
    </xf>
    <xf numFmtId="0" fontId="8" fillId="0" borderId="18" xfId="0" applyFont="1" applyBorder="1" applyAlignment="1" applyProtection="1">
      <alignment horizontal="left" vertical="top" wrapText="1" shrinkToFit="1"/>
      <protection locked="0"/>
    </xf>
    <xf numFmtId="0" fontId="8" fillId="0" borderId="0" xfId="0" applyFont="1" applyAlignment="1" applyProtection="1">
      <alignment horizontal="left" vertical="top" wrapText="1" shrinkToFit="1"/>
      <protection locked="0"/>
    </xf>
    <xf numFmtId="0" fontId="8" fillId="0" borderId="23" xfId="0" applyFont="1" applyBorder="1" applyAlignment="1" applyProtection="1">
      <alignment horizontal="left" vertical="top" wrapText="1" shrinkToFit="1"/>
      <protection locked="0"/>
    </xf>
    <xf numFmtId="0" fontId="8" fillId="0" borderId="21" xfId="0" applyFont="1" applyBorder="1" applyAlignment="1" applyProtection="1">
      <alignment horizontal="left" vertical="top" wrapText="1" shrinkToFit="1"/>
      <protection locked="0"/>
    </xf>
    <xf numFmtId="0" fontId="8" fillId="0" borderId="22" xfId="0" applyFont="1" applyBorder="1" applyAlignment="1" applyProtection="1">
      <alignment horizontal="left" vertical="top" wrapText="1" shrinkToFit="1"/>
      <protection locked="0"/>
    </xf>
    <xf numFmtId="0" fontId="8" fillId="0" borderId="33" xfId="0" applyFont="1" applyBorder="1" applyAlignment="1" applyProtection="1">
      <alignment horizontal="left" vertical="top" wrapText="1" shrinkToFit="1"/>
      <protection locked="0"/>
    </xf>
    <xf numFmtId="44" fontId="83" fillId="0" borderId="42" xfId="0" applyNumberFormat="1" applyFont="1" applyBorder="1" applyAlignment="1">
      <alignment horizontal="center" vertical="center" wrapText="1"/>
    </xf>
    <xf numFmtId="44" fontId="83" fillId="0" borderId="43" xfId="0" applyNumberFormat="1" applyFont="1" applyBorder="1" applyAlignment="1">
      <alignment horizontal="center" vertical="center" wrapText="1"/>
    </xf>
    <xf numFmtId="44" fontId="83" fillId="0" borderId="44" xfId="0" applyNumberFormat="1" applyFont="1" applyBorder="1" applyAlignment="1">
      <alignment horizontal="center" vertical="center" wrapText="1"/>
    </xf>
    <xf numFmtId="0" fontId="84" fillId="0" borderId="42" xfId="0" applyFont="1" applyBorder="1" applyAlignment="1">
      <alignment horizontal="center" wrapText="1"/>
    </xf>
    <xf numFmtId="0" fontId="84" fillId="0" borderId="43" xfId="0" applyFont="1" applyBorder="1" applyAlignment="1">
      <alignment horizontal="center" wrapText="1"/>
    </xf>
    <xf numFmtId="0" fontId="84" fillId="0" borderId="44" xfId="0" applyFont="1" applyBorder="1" applyAlignment="1">
      <alignment horizontal="center" wrapText="1"/>
    </xf>
    <xf numFmtId="0" fontId="140" fillId="43" borderId="21" xfId="0" applyFont="1" applyFill="1" applyBorder="1" applyAlignment="1">
      <alignment horizontal="center" wrapText="1"/>
    </xf>
    <xf numFmtId="0" fontId="140" fillId="43" borderId="22" xfId="0" applyFont="1" applyFill="1" applyBorder="1" applyAlignment="1">
      <alignment horizontal="center" wrapText="1"/>
    </xf>
    <xf numFmtId="0" fontId="140" fillId="43" borderId="33" xfId="0" applyFont="1" applyFill="1" applyBorder="1" applyAlignment="1">
      <alignment horizontal="center" wrapText="1"/>
    </xf>
    <xf numFmtId="170" fontId="32" fillId="0" borderId="42" xfId="0" applyNumberFormat="1" applyFont="1" applyBorder="1" applyAlignment="1">
      <alignment horizontal="left" vertical="center" shrinkToFit="1"/>
    </xf>
    <xf numFmtId="170" fontId="32" fillId="0" borderId="43" xfId="0" applyNumberFormat="1" applyFont="1" applyBorder="1" applyAlignment="1">
      <alignment horizontal="left" vertical="center" shrinkToFit="1"/>
    </xf>
    <xf numFmtId="170" fontId="32" fillId="0" borderId="44" xfId="0" applyNumberFormat="1" applyFont="1" applyBorder="1" applyAlignment="1">
      <alignment horizontal="left" vertical="center" shrinkToFit="1"/>
    </xf>
    <xf numFmtId="0" fontId="10" fillId="0" borderId="17" xfId="0" applyFont="1" applyBorder="1" applyAlignment="1" applyProtection="1">
      <alignment horizontal="left" vertical="top" wrapText="1" shrinkToFit="1"/>
      <protection locked="0"/>
    </xf>
    <xf numFmtId="0" fontId="10" fillId="0" borderId="49" xfId="0" applyFont="1" applyBorder="1" applyAlignment="1" applyProtection="1">
      <alignment horizontal="left" vertical="top" shrinkToFit="1"/>
      <protection locked="0"/>
    </xf>
    <xf numFmtId="0" fontId="10" fillId="0" borderId="50" xfId="0" applyFont="1" applyBorder="1" applyAlignment="1" applyProtection="1">
      <alignment horizontal="left" vertical="top" shrinkToFit="1"/>
      <protection locked="0"/>
    </xf>
    <xf numFmtId="0" fontId="10" fillId="0" borderId="18" xfId="0" applyFont="1" applyBorder="1" applyAlignment="1" applyProtection="1">
      <alignment horizontal="left" vertical="top" wrapText="1" shrinkToFit="1"/>
      <protection locked="0"/>
    </xf>
    <xf numFmtId="0" fontId="10" fillId="0" borderId="0" xfId="0" applyFont="1" applyAlignment="1" applyProtection="1">
      <alignment horizontal="left" vertical="top" shrinkToFit="1"/>
      <protection locked="0"/>
    </xf>
    <xf numFmtId="0" fontId="10" fillId="0" borderId="23" xfId="0" applyFont="1" applyBorder="1" applyAlignment="1" applyProtection="1">
      <alignment horizontal="left" vertical="top" shrinkToFit="1"/>
      <protection locked="0"/>
    </xf>
    <xf numFmtId="0" fontId="10" fillId="0" borderId="18" xfId="0" applyFont="1" applyBorder="1" applyAlignment="1" applyProtection="1">
      <alignment horizontal="left" vertical="top" shrinkToFit="1"/>
      <protection locked="0"/>
    </xf>
    <xf numFmtId="0" fontId="10" fillId="0" borderId="21" xfId="0" applyFont="1" applyBorder="1" applyAlignment="1" applyProtection="1">
      <alignment horizontal="left" vertical="top" shrinkToFit="1"/>
      <protection locked="0"/>
    </xf>
    <xf numFmtId="0" fontId="10" fillId="0" borderId="22" xfId="0" applyFont="1" applyBorder="1" applyAlignment="1" applyProtection="1">
      <alignment horizontal="left" vertical="top" shrinkToFit="1"/>
      <protection locked="0"/>
    </xf>
    <xf numFmtId="0" fontId="10" fillId="0" borderId="33" xfId="0" applyFont="1" applyBorder="1" applyAlignment="1" applyProtection="1">
      <alignment horizontal="left" vertical="top" shrinkToFit="1"/>
      <protection locked="0"/>
    </xf>
    <xf numFmtId="0" fontId="98" fillId="0" borderId="0" xfId="0" applyFont="1" applyAlignment="1">
      <alignment horizontal="center" vertical="center" wrapText="1"/>
    </xf>
    <xf numFmtId="169" fontId="169" fillId="0" borderId="0" xfId="0" applyNumberFormat="1" applyFont="1" applyAlignment="1">
      <alignment horizontal="left" vertical="center" wrapText="1" indent="1"/>
    </xf>
    <xf numFmtId="0" fontId="13" fillId="0" borderId="0" xfId="0" applyFont="1" applyAlignment="1">
      <alignment horizontal="left" vertical="center" indent="1" shrinkToFit="1"/>
    </xf>
    <xf numFmtId="0" fontId="47" fillId="0" borderId="39" xfId="0" applyFont="1" applyBorder="1" applyAlignment="1">
      <alignment horizontal="left" vertical="center" indent="1"/>
    </xf>
    <xf numFmtId="0" fontId="47" fillId="0" borderId="30" xfId="0" applyFont="1" applyBorder="1" applyAlignment="1">
      <alignment horizontal="left" vertical="center" indent="1"/>
    </xf>
    <xf numFmtId="166" fontId="13" fillId="0" borderId="0" xfId="0" applyNumberFormat="1" applyFont="1" applyAlignment="1">
      <alignment horizontal="left" vertical="center" indent="1"/>
    </xf>
    <xf numFmtId="0" fontId="168" fillId="43" borderId="17" xfId="0" applyFont="1" applyFill="1" applyBorder="1" applyAlignment="1">
      <alignment horizontal="center" vertical="center" wrapText="1"/>
    </xf>
    <xf numFmtId="0" fontId="168" fillId="43" borderId="49" xfId="0" applyFont="1" applyFill="1" applyBorder="1" applyAlignment="1">
      <alignment horizontal="center" vertical="center" wrapText="1"/>
    </xf>
    <xf numFmtId="0" fontId="168" fillId="43" borderId="50" xfId="0" applyFont="1" applyFill="1" applyBorder="1" applyAlignment="1">
      <alignment horizontal="center" vertical="center" wrapText="1"/>
    </xf>
    <xf numFmtId="0" fontId="168" fillId="43" borderId="21" xfId="0" applyFont="1" applyFill="1" applyBorder="1" applyAlignment="1">
      <alignment horizontal="center" vertical="center" wrapText="1"/>
    </xf>
    <xf numFmtId="0" fontId="168" fillId="43" borderId="22" xfId="0" applyFont="1" applyFill="1" applyBorder="1" applyAlignment="1">
      <alignment horizontal="center" vertical="center" wrapText="1"/>
    </xf>
    <xf numFmtId="0" fontId="168" fillId="43" borderId="33" xfId="0" applyFont="1" applyFill="1" applyBorder="1" applyAlignment="1">
      <alignment horizontal="center" vertical="center" wrapText="1"/>
    </xf>
    <xf numFmtId="0" fontId="27" fillId="0" borderId="0" xfId="0" applyFont="1" applyAlignment="1">
      <alignment horizontal="center" vertical="center" wrapText="1"/>
    </xf>
    <xf numFmtId="0" fontId="51" fillId="0" borderId="49"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53" xfId="0" applyFont="1" applyBorder="1" applyAlignment="1">
      <alignment horizontal="center" vertical="center" wrapText="1"/>
    </xf>
    <xf numFmtId="44" fontId="11" fillId="43" borderId="17" xfId="0" applyNumberFormat="1" applyFont="1" applyFill="1" applyBorder="1" applyAlignment="1" applyProtection="1">
      <alignment vertical="center" shrinkToFit="1"/>
      <protection locked="0"/>
    </xf>
    <xf numFmtId="44" fontId="11" fillId="43" borderId="50" xfId="0" applyNumberFormat="1" applyFont="1" applyFill="1" applyBorder="1" applyAlignment="1" applyProtection="1">
      <alignment vertical="center" shrinkToFit="1"/>
      <protection locked="0"/>
    </xf>
    <xf numFmtId="44" fontId="11" fillId="43" borderId="21" xfId="0" applyNumberFormat="1" applyFont="1" applyFill="1" applyBorder="1" applyAlignment="1" applyProtection="1">
      <alignment vertical="center" shrinkToFit="1"/>
      <protection locked="0"/>
    </xf>
    <xf numFmtId="44" fontId="11" fillId="43" borderId="33" xfId="0" applyNumberFormat="1" applyFont="1" applyFill="1" applyBorder="1" applyAlignment="1" applyProtection="1">
      <alignment vertical="center" shrinkToFit="1"/>
      <protection locked="0"/>
    </xf>
    <xf numFmtId="0" fontId="16" fillId="0" borderId="12" xfId="0" applyFont="1" applyBorder="1" applyAlignment="1">
      <alignment horizontal="left" vertical="center" wrapText="1"/>
    </xf>
    <xf numFmtId="0" fontId="16" fillId="0" borderId="15" xfId="0" applyFont="1" applyBorder="1" applyAlignment="1">
      <alignment horizontal="left" vertical="center" wrapText="1"/>
    </xf>
    <xf numFmtId="0" fontId="52" fillId="0" borderId="42" xfId="0" applyFont="1" applyBorder="1" applyAlignment="1">
      <alignment horizontal="left" vertical="center" wrapText="1"/>
    </xf>
    <xf numFmtId="0" fontId="52" fillId="0" borderId="43" xfId="0" applyFont="1" applyBorder="1" applyAlignment="1">
      <alignment horizontal="left" vertical="center" wrapText="1"/>
    </xf>
    <xf numFmtId="0" fontId="52" fillId="0" borderId="44" xfId="0" applyFont="1" applyBorder="1" applyAlignment="1">
      <alignment horizontal="left" vertical="center" wrapText="1"/>
    </xf>
    <xf numFmtId="0" fontId="129" fillId="0" borderId="17" xfId="41" applyFont="1" applyBorder="1" applyAlignment="1">
      <alignment horizontal="left" vertical="top" wrapText="1"/>
    </xf>
    <xf numFmtId="0" fontId="129" fillId="0" borderId="49" xfId="41" applyFont="1" applyBorder="1" applyAlignment="1">
      <alignment horizontal="left" vertical="top" wrapText="1"/>
    </xf>
    <xf numFmtId="0" fontId="129" fillId="0" borderId="50" xfId="41" applyFont="1" applyBorder="1" applyAlignment="1">
      <alignment horizontal="left" vertical="top" wrapText="1"/>
    </xf>
    <xf numFmtId="0" fontId="129" fillId="0" borderId="18" xfId="41" applyFont="1" applyBorder="1" applyAlignment="1">
      <alignment horizontal="left" vertical="top" wrapText="1"/>
    </xf>
    <xf numFmtId="0" fontId="129" fillId="0" borderId="0" xfId="41" applyFont="1" applyAlignment="1">
      <alignment horizontal="left" vertical="top" wrapText="1"/>
    </xf>
    <xf numFmtId="0" fontId="129" fillId="0" borderId="23" xfId="41" applyFont="1" applyBorder="1" applyAlignment="1">
      <alignment horizontal="left" vertical="top" wrapText="1"/>
    </xf>
    <xf numFmtId="0" fontId="129" fillId="0" borderId="21" xfId="41" applyFont="1" applyBorder="1" applyAlignment="1">
      <alignment horizontal="left" vertical="top" wrapText="1"/>
    </xf>
    <xf numFmtId="0" fontId="129" fillId="0" borderId="22" xfId="41" applyFont="1" applyBorder="1" applyAlignment="1">
      <alignment horizontal="left" vertical="top" wrapText="1"/>
    </xf>
    <xf numFmtId="0" fontId="129" fillId="0" borderId="33" xfId="41" applyFont="1" applyBorder="1" applyAlignment="1">
      <alignment horizontal="left" vertical="top" wrapText="1"/>
    </xf>
    <xf numFmtId="0" fontId="86" fillId="0" borderId="17" xfId="41" applyFont="1" applyBorder="1" applyAlignment="1">
      <alignment horizontal="left" vertical="center" wrapText="1"/>
    </xf>
    <xf numFmtId="0" fontId="86" fillId="0" borderId="49" xfId="41" applyFont="1" applyBorder="1" applyAlignment="1">
      <alignment horizontal="left" vertical="center" wrapText="1"/>
    </xf>
    <xf numFmtId="0" fontId="86" fillId="0" borderId="50" xfId="41" applyFont="1" applyBorder="1" applyAlignment="1">
      <alignment horizontal="left" vertical="center" wrapText="1"/>
    </xf>
    <xf numFmtId="0" fontId="86" fillId="0" borderId="18" xfId="41" applyFont="1" applyBorder="1" applyAlignment="1">
      <alignment horizontal="left" vertical="center" wrapText="1"/>
    </xf>
    <xf numFmtId="0" fontId="86" fillId="0" borderId="0" xfId="41" applyFont="1" applyAlignment="1">
      <alignment horizontal="left" vertical="center" wrapText="1"/>
    </xf>
    <xf numFmtId="0" fontId="86" fillId="0" borderId="23" xfId="41" applyFont="1" applyBorder="1" applyAlignment="1">
      <alignment horizontal="left" vertical="center" wrapText="1"/>
    </xf>
    <xf numFmtId="0" fontId="86" fillId="0" borderId="21" xfId="41" applyFont="1" applyBorder="1" applyAlignment="1">
      <alignment horizontal="left" vertical="center" wrapText="1"/>
    </xf>
    <xf numFmtId="0" fontId="86" fillId="0" borderId="22" xfId="41" applyFont="1" applyBorder="1" applyAlignment="1">
      <alignment horizontal="left" vertical="center" wrapText="1"/>
    </xf>
    <xf numFmtId="0" fontId="86" fillId="0" borderId="33" xfId="41" applyFont="1" applyBorder="1" applyAlignment="1">
      <alignment horizontal="left" vertical="center" wrapText="1"/>
    </xf>
    <xf numFmtId="170" fontId="18" fillId="0" borderId="42" xfId="0" applyNumberFormat="1" applyFont="1" applyBorder="1" applyAlignment="1">
      <alignment horizontal="left" vertical="center" wrapText="1" shrinkToFit="1"/>
    </xf>
    <xf numFmtId="170" fontId="18" fillId="0" borderId="43" xfId="0" applyNumberFormat="1" applyFont="1" applyBorder="1" applyAlignment="1">
      <alignment horizontal="left" vertical="center" wrapText="1" shrinkToFit="1"/>
    </xf>
    <xf numFmtId="170" fontId="18" fillId="0" borderId="44" xfId="0" applyNumberFormat="1" applyFont="1" applyBorder="1" applyAlignment="1">
      <alignment horizontal="left" vertical="center" wrapText="1" shrinkToFit="1"/>
    </xf>
    <xf numFmtId="49" fontId="18" fillId="0" borderId="42" xfId="0" applyNumberFormat="1" applyFont="1" applyBorder="1" applyAlignment="1">
      <alignment horizontal="left" vertical="center" wrapText="1" shrinkToFit="1"/>
    </xf>
    <xf numFmtId="49" fontId="18" fillId="0" borderId="43" xfId="0" applyNumberFormat="1" applyFont="1" applyBorder="1" applyAlignment="1">
      <alignment horizontal="left" vertical="center" wrapText="1" shrinkToFit="1"/>
    </xf>
    <xf numFmtId="49" fontId="18" fillId="0" borderId="44" xfId="0" applyNumberFormat="1" applyFont="1" applyBorder="1" applyAlignment="1">
      <alignment horizontal="left" vertical="center" wrapText="1" shrinkToFit="1"/>
    </xf>
    <xf numFmtId="0" fontId="10" fillId="0" borderId="49" xfId="0" applyFont="1" applyBorder="1" applyAlignment="1" applyProtection="1">
      <alignment horizontal="left" vertical="top" wrapText="1" shrinkToFit="1"/>
      <protection locked="0"/>
    </xf>
    <xf numFmtId="0" fontId="10" fillId="0" borderId="50" xfId="0" applyFont="1" applyBorder="1" applyAlignment="1" applyProtection="1">
      <alignment horizontal="left" vertical="top" wrapText="1" shrinkToFit="1"/>
      <protection locked="0"/>
    </xf>
    <xf numFmtId="0" fontId="10" fillId="0" borderId="0" xfId="0" applyFont="1" applyAlignment="1" applyProtection="1">
      <alignment horizontal="left" vertical="top" wrapText="1" shrinkToFit="1"/>
      <protection locked="0"/>
    </xf>
    <xf numFmtId="0" fontId="10" fillId="0" borderId="23" xfId="0" applyFont="1" applyBorder="1" applyAlignment="1" applyProtection="1">
      <alignment horizontal="left" vertical="top" wrapText="1" shrinkToFit="1"/>
      <protection locked="0"/>
    </xf>
    <xf numFmtId="0" fontId="10" fillId="0" borderId="21" xfId="0" applyFont="1" applyBorder="1" applyAlignment="1" applyProtection="1">
      <alignment horizontal="left" vertical="top" wrapText="1" shrinkToFit="1"/>
      <protection locked="0"/>
    </xf>
    <xf numFmtId="0" fontId="10" fillId="0" borderId="22" xfId="0" applyFont="1" applyBorder="1" applyAlignment="1" applyProtection="1">
      <alignment horizontal="left" vertical="top" wrapText="1" shrinkToFit="1"/>
      <protection locked="0"/>
    </xf>
    <xf numFmtId="0" fontId="10" fillId="0" borderId="33" xfId="0" applyFont="1" applyBorder="1" applyAlignment="1" applyProtection="1">
      <alignment horizontal="left" vertical="top" wrapText="1" shrinkToFit="1"/>
      <protection locked="0"/>
    </xf>
    <xf numFmtId="0" fontId="98" fillId="43" borderId="0" xfId="0" applyFont="1" applyFill="1" applyAlignment="1">
      <alignment horizontal="center" vertical="top"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urrency" xfId="28" builtinId="4"/>
    <cellStyle name="Currency 2" xfId="29"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5000000}"/>
    <cellStyle name="Input" xfId="38" builtinId="20" customBuiltin="1"/>
    <cellStyle name="Linked Cell" xfId="39" builtinId="24" customBuiltin="1"/>
    <cellStyle name="Neutral" xfId="40" builtinId="28" customBuiltin="1"/>
    <cellStyle name="Neutral 2" xfId="47" xr:uid="{00000000-0005-0000-0000-000029000000}"/>
    <cellStyle name="Normal" xfId="0" builtinId="0"/>
    <cellStyle name="Normal 2" xfId="41" xr:uid="{00000000-0005-0000-0000-00002B000000}"/>
    <cellStyle name="Normal 2 2" xfId="49" xr:uid="{00000000-0005-0000-0000-00002C000000}"/>
    <cellStyle name="Normal 3" xfId="48" xr:uid="{00000000-0005-0000-0000-00002D000000}"/>
    <cellStyle name="Normal 3 2" xfId="50" xr:uid="{00000000-0005-0000-0000-00002E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1">
    <dxf>
      <font>
        <condense val="0"/>
        <extend val="0"/>
      </font>
      <fill>
        <patternFill>
          <bgColor indexed="43"/>
        </patternFill>
      </fill>
    </dxf>
  </dxfs>
  <tableStyles count="0" defaultTableStyle="TableStyleMedium9" defaultPivotStyle="PivotStyleLight16"/>
  <colors>
    <mruColors>
      <color rgb="FFFFFF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xdr:row>
      <xdr:rowOff>0</xdr:rowOff>
    </xdr:from>
    <xdr:to>
      <xdr:col>3</xdr:col>
      <xdr:colOff>523875</xdr:colOff>
      <xdr:row>43</xdr:row>
      <xdr:rowOff>47625</xdr:rowOff>
    </xdr:to>
    <xdr:sp macro="" textlink="">
      <xdr:nvSpPr>
        <xdr:cNvPr id="11269" name="Text Box 5">
          <a:extLst>
            <a:ext uri="{FF2B5EF4-FFF2-40B4-BE49-F238E27FC236}">
              <a16:creationId xmlns:a16="http://schemas.microsoft.com/office/drawing/2014/main" id="{00000000-0008-0000-0400-0000052C0000}"/>
            </a:ext>
          </a:extLst>
        </xdr:cNvPr>
        <xdr:cNvSpPr txBox="1">
          <a:spLocks noChangeArrowheads="1"/>
        </xdr:cNvSpPr>
      </xdr:nvSpPr>
      <xdr:spPr bwMode="auto">
        <a:xfrm>
          <a:off x="685800" y="419100"/>
          <a:ext cx="9591675" cy="6686550"/>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1</xdr:col>
      <xdr:colOff>476252</xdr:colOff>
      <xdr:row>2</xdr:row>
      <xdr:rowOff>85724</xdr:rowOff>
    </xdr:from>
    <xdr:to>
      <xdr:col>2</xdr:col>
      <xdr:colOff>8277226</xdr:colOff>
      <xdr:row>63</xdr:row>
      <xdr:rowOff>161924</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2" y="504824"/>
          <a:ext cx="8410574" cy="995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695325</xdr:colOff>
      <xdr:row>36</xdr:row>
      <xdr:rowOff>123825</xdr:rowOff>
    </xdr:from>
    <xdr:to>
      <xdr:col>11</xdr:col>
      <xdr:colOff>809625</xdr:colOff>
      <xdr:row>36</xdr:row>
      <xdr:rowOff>123825</xdr:rowOff>
    </xdr:to>
    <xdr:sp macro="" textlink="">
      <xdr:nvSpPr>
        <xdr:cNvPr id="7235" name="Line 9">
          <a:extLst>
            <a:ext uri="{FF2B5EF4-FFF2-40B4-BE49-F238E27FC236}">
              <a16:creationId xmlns:a16="http://schemas.microsoft.com/office/drawing/2014/main" id="{00000000-0008-0000-0A00-0000431C0000}"/>
            </a:ext>
          </a:extLst>
        </xdr:cNvPr>
        <xdr:cNvSpPr>
          <a:spLocks noChangeShapeType="1"/>
        </xdr:cNvSpPr>
      </xdr:nvSpPr>
      <xdr:spPr bwMode="auto">
        <a:xfrm flipV="1">
          <a:off x="7572375" y="11887200"/>
          <a:ext cx="114300" cy="0"/>
        </a:xfrm>
        <a:prstGeom prst="line">
          <a:avLst/>
        </a:prstGeom>
        <a:noFill/>
        <a:ln w="9525">
          <a:solidFill>
            <a:srgbClr val="000000"/>
          </a:solidFill>
          <a:round/>
          <a:headEnd/>
          <a:tailEnd type="triangle" w="lg" len="lg"/>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oanda.com/currency/converter/" TargetMode="External"/><Relationship Id="rId1" Type="http://schemas.openxmlformats.org/officeDocument/2006/relationships/hyperlink" Target="https://www.oanda.com/currency/converter/"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apquest.com/" TargetMode="External"/><Relationship Id="rId7" Type="http://schemas.openxmlformats.org/officeDocument/2006/relationships/comments" Target="../comments3.xml"/><Relationship Id="rId2" Type="http://schemas.openxmlformats.org/officeDocument/2006/relationships/hyperlink" Target="https://www.usm.edu/procurement-contract-services/foreign-meal-allowance-index" TargetMode="External"/><Relationship Id="rId1" Type="http://schemas.openxmlformats.org/officeDocument/2006/relationships/hyperlink" Target="https://aoprals.state.gov/web920/per_diem.asp" TargetMode="External"/><Relationship Id="rId6" Type="http://schemas.openxmlformats.org/officeDocument/2006/relationships/vmlDrawing" Target="../drawings/vmlDrawing3.vml"/><Relationship Id="rId5" Type="http://schemas.openxmlformats.org/officeDocument/2006/relationships/printerSettings" Target="../printerSettings/printerSettings8.bin"/><Relationship Id="rId4" Type="http://schemas.openxmlformats.org/officeDocument/2006/relationships/hyperlink" Target="https://www.oanda.com/currency/converter/"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apquest.com/" TargetMode="External"/><Relationship Id="rId2" Type="http://schemas.openxmlformats.org/officeDocument/2006/relationships/hyperlink" Target="http://www.usm.edu/procurement/travelmileage.html" TargetMode="External"/><Relationship Id="rId1" Type="http://schemas.openxmlformats.org/officeDocument/2006/relationships/hyperlink" Target="https://www.oanda.com/currency/converter/"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B1:K22"/>
  <sheetViews>
    <sheetView showGridLines="0" showRowColHeaders="0" zoomScale="120" zoomScaleNormal="120" workbookViewId="0">
      <selection activeCell="F4" sqref="F4"/>
    </sheetView>
  </sheetViews>
  <sheetFormatPr defaultColWidth="9.140625" defaultRowHeight="12.75" x14ac:dyDescent="0.2"/>
  <cols>
    <col min="1" max="1" width="6.28515625" style="5" customWidth="1"/>
    <col min="2" max="2" width="22.5703125" style="247" customWidth="1"/>
    <col min="3" max="3" width="4.7109375" style="247" customWidth="1"/>
    <col min="4" max="4" width="17.42578125" style="471" customWidth="1"/>
    <col min="5" max="5" width="44.85546875" style="247" customWidth="1"/>
    <col min="6" max="7" width="43" style="5" customWidth="1"/>
    <col min="8" max="8" width="46.7109375" style="5" customWidth="1"/>
    <col min="9" max="10" width="9.140625" style="5"/>
    <col min="11" max="11" width="20.28515625" style="120" customWidth="1"/>
    <col min="12" max="16384" width="9.140625" style="5"/>
  </cols>
  <sheetData>
    <row r="1" spans="2:11" ht="48.6" customHeight="1" x14ac:dyDescent="0.2">
      <c r="B1" s="521" t="s">
        <v>511</v>
      </c>
      <c r="C1" s="522"/>
      <c r="D1" s="522"/>
      <c r="E1" s="523"/>
      <c r="F1" s="75"/>
      <c r="G1" s="75"/>
      <c r="K1" s="480"/>
    </row>
    <row r="2" spans="2:11" x14ac:dyDescent="0.2">
      <c r="B2" s="540" t="s">
        <v>2</v>
      </c>
      <c r="C2" s="540"/>
      <c r="D2" s="540"/>
      <c r="E2" s="540"/>
      <c r="F2" s="75"/>
      <c r="G2" s="75"/>
      <c r="K2" s="480"/>
    </row>
    <row r="3" spans="2:11" ht="15" customHeight="1" x14ac:dyDescent="0.2">
      <c r="K3" s="481"/>
    </row>
    <row r="4" spans="2:11" ht="44.25" customHeight="1" x14ac:dyDescent="0.2">
      <c r="B4" s="524" t="s">
        <v>84</v>
      </c>
      <c r="C4" s="524"/>
      <c r="D4" s="524"/>
      <c r="E4" s="524"/>
      <c r="F4" s="193"/>
      <c r="G4" s="193"/>
      <c r="K4" s="481"/>
    </row>
    <row r="5" spans="2:11" ht="6.75" customHeight="1" thickBot="1" x14ac:dyDescent="0.25">
      <c r="K5" s="481"/>
    </row>
    <row r="6" spans="2:11" x14ac:dyDescent="0.2">
      <c r="B6" s="525" t="s">
        <v>129</v>
      </c>
      <c r="C6" s="526"/>
      <c r="D6" s="526"/>
      <c r="E6" s="527"/>
      <c r="F6" s="75"/>
      <c r="G6" s="75"/>
      <c r="K6" s="482"/>
    </row>
    <row r="7" spans="2:11" x14ac:dyDescent="0.2">
      <c r="B7" s="484" t="s">
        <v>499</v>
      </c>
      <c r="C7" s="528" t="s">
        <v>138</v>
      </c>
      <c r="D7" s="528"/>
      <c r="E7" s="529"/>
      <c r="F7" s="76"/>
      <c r="G7" s="76"/>
      <c r="K7" s="482"/>
    </row>
    <row r="8" spans="2:11" x14ac:dyDescent="0.2">
      <c r="B8" s="484" t="s">
        <v>261</v>
      </c>
      <c r="C8" s="528" t="s">
        <v>501</v>
      </c>
      <c r="D8" s="528"/>
      <c r="E8" s="529"/>
      <c r="F8" s="76"/>
      <c r="G8" s="76"/>
      <c r="K8" s="482"/>
    </row>
    <row r="9" spans="2:11" x14ac:dyDescent="0.2">
      <c r="B9" s="484" t="s">
        <v>500</v>
      </c>
      <c r="C9" s="530" t="s">
        <v>314</v>
      </c>
      <c r="D9" s="531"/>
      <c r="E9" s="532"/>
      <c r="F9" s="76"/>
      <c r="G9" s="76"/>
      <c r="K9" s="482"/>
    </row>
    <row r="10" spans="2:11" x14ac:dyDescent="0.2">
      <c r="B10" s="485" t="s">
        <v>197</v>
      </c>
      <c r="C10" s="547" t="s">
        <v>320</v>
      </c>
      <c r="D10" s="548"/>
      <c r="E10" s="549"/>
      <c r="F10" s="76"/>
      <c r="G10" s="76"/>
      <c r="K10" s="482"/>
    </row>
    <row r="11" spans="2:11" x14ac:dyDescent="0.2">
      <c r="B11" s="485" t="s">
        <v>496</v>
      </c>
      <c r="C11" s="536" t="s">
        <v>497</v>
      </c>
      <c r="D11" s="536"/>
      <c r="E11" s="537"/>
      <c r="F11" s="76"/>
      <c r="G11" s="76"/>
      <c r="K11" s="482"/>
    </row>
    <row r="12" spans="2:11" x14ac:dyDescent="0.2">
      <c r="B12" s="485" t="s">
        <v>495</v>
      </c>
      <c r="C12" s="536" t="s">
        <v>498</v>
      </c>
      <c r="D12" s="536"/>
      <c r="E12" s="537"/>
      <c r="F12" s="76"/>
      <c r="G12" s="76"/>
      <c r="K12" s="482"/>
    </row>
    <row r="13" spans="2:11" ht="13.5" thickBot="1" x14ac:dyDescent="0.25">
      <c r="B13" s="486" t="s">
        <v>117</v>
      </c>
      <c r="C13" s="538" t="s">
        <v>177</v>
      </c>
      <c r="D13" s="538"/>
      <c r="E13" s="539"/>
      <c r="F13" s="76"/>
      <c r="G13" s="76"/>
      <c r="K13" s="482"/>
    </row>
    <row r="14" spans="2:11" ht="46.5" customHeight="1" x14ac:dyDescent="0.2">
      <c r="B14" s="550" t="s">
        <v>504</v>
      </c>
      <c r="C14" s="551"/>
      <c r="D14" s="551"/>
      <c r="E14" s="552"/>
    </row>
    <row r="15" spans="2:11" ht="35.25" customHeight="1" x14ac:dyDescent="0.2">
      <c r="B15" s="553" t="s">
        <v>394</v>
      </c>
      <c r="C15" s="554"/>
      <c r="D15" s="554"/>
      <c r="E15" s="555"/>
      <c r="F15" s="247"/>
      <c r="G15" s="247"/>
    </row>
    <row r="16" spans="2:11" ht="12.75" customHeight="1" x14ac:dyDescent="0.2">
      <c r="B16" s="541" t="s">
        <v>505</v>
      </c>
      <c r="C16" s="542"/>
      <c r="D16" s="542"/>
      <c r="E16" s="543"/>
      <c r="F16" s="483"/>
      <c r="G16" s="483"/>
    </row>
    <row r="17" spans="2:7" x14ac:dyDescent="0.2">
      <c r="B17" s="544"/>
      <c r="C17" s="545"/>
      <c r="D17" s="545"/>
      <c r="E17" s="546"/>
      <c r="F17" s="483"/>
      <c r="G17" s="483"/>
    </row>
    <row r="18" spans="2:7" x14ac:dyDescent="0.2">
      <c r="B18" s="544"/>
      <c r="C18" s="545"/>
      <c r="D18" s="545"/>
      <c r="E18" s="546"/>
      <c r="F18" s="483"/>
      <c r="G18" s="483"/>
    </row>
    <row r="19" spans="2:7" x14ac:dyDescent="0.2">
      <c r="B19" s="544"/>
      <c r="C19" s="545"/>
      <c r="D19" s="545"/>
      <c r="E19" s="546"/>
      <c r="F19" s="483"/>
      <c r="G19" s="483"/>
    </row>
    <row r="20" spans="2:7" x14ac:dyDescent="0.2">
      <c r="B20" s="544"/>
      <c r="C20" s="545"/>
      <c r="D20" s="545"/>
      <c r="E20" s="546"/>
      <c r="F20" s="483"/>
      <c r="G20" s="483"/>
    </row>
    <row r="21" spans="2:7" ht="21.75" customHeight="1" x14ac:dyDescent="0.2">
      <c r="B21" s="544"/>
      <c r="C21" s="545"/>
      <c r="D21" s="545"/>
      <c r="E21" s="546"/>
      <c r="F21" s="483"/>
      <c r="G21" s="483"/>
    </row>
    <row r="22" spans="2:7" ht="18.75" thickBot="1" x14ac:dyDescent="0.3">
      <c r="B22" s="533" t="s">
        <v>142</v>
      </c>
      <c r="C22" s="534"/>
      <c r="D22" s="534"/>
      <c r="E22" s="535"/>
    </row>
  </sheetData>
  <sheetProtection algorithmName="SHA-512" hashValue="YC+BZeRyU7ltDvEYjdc8XQSueHVanpeGerB69+FAAWDTllTiEmyOQfhv1DEoeWBaIpTx+EecRhWkM6c3xzqnOg==" saltValue="txZurYCaRFKxXp90ARy3ng==" spinCount="100000" sheet="1" objects="1" scenarios="1"/>
  <mergeCells count="15">
    <mergeCell ref="B22:E22"/>
    <mergeCell ref="C11:E11"/>
    <mergeCell ref="C12:E12"/>
    <mergeCell ref="C13:E13"/>
    <mergeCell ref="B2:E2"/>
    <mergeCell ref="B16:E21"/>
    <mergeCell ref="C10:E10"/>
    <mergeCell ref="B14:E14"/>
    <mergeCell ref="B15:E15"/>
    <mergeCell ref="B1:E1"/>
    <mergeCell ref="B4:E4"/>
    <mergeCell ref="B6:E6"/>
    <mergeCell ref="C7:E7"/>
    <mergeCell ref="C9:E9"/>
    <mergeCell ref="C8:E8"/>
  </mergeCells>
  <phoneticPr fontId="0" type="noConversion"/>
  <printOptions horizontalCentered="1"/>
  <pageMargins left="0.2" right="0.2" top="0.2" bottom="0.51" header="0.5" footer="0.25"/>
  <pageSetup orientation="portrait" r:id="rId1"/>
  <headerFooter alignWithMargins="0">
    <oddFooter>&amp;L&amp;8
File: &amp;F
Tab: &amp;A&amp;R&amp;8
&amp;D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5"/>
    <pageSetUpPr fitToPage="1"/>
  </sheetPr>
  <dimension ref="A1:R58"/>
  <sheetViews>
    <sheetView showGridLines="0" showRowColHeaders="0" zoomScale="110" zoomScaleNormal="110" workbookViewId="0">
      <selection activeCell="J19" sqref="J19"/>
    </sheetView>
  </sheetViews>
  <sheetFormatPr defaultColWidth="9.140625" defaultRowHeight="12.75" x14ac:dyDescent="0.2"/>
  <cols>
    <col min="1" max="1" width="2.5703125" style="372" customWidth="1"/>
    <col min="2" max="2" width="13.7109375" style="372" customWidth="1"/>
    <col min="3" max="3" width="9.5703125" style="372" customWidth="1"/>
    <col min="4" max="6" width="9.28515625" style="372" customWidth="1"/>
    <col min="7" max="7" width="7.28515625" style="372" customWidth="1"/>
    <col min="8" max="8" width="9.140625" style="372" customWidth="1"/>
    <col min="9" max="9" width="10" style="372" customWidth="1"/>
    <col min="10" max="10" width="10.5703125" style="372" customWidth="1"/>
    <col min="11" max="11" width="11.28515625" style="372" customWidth="1"/>
    <col min="12" max="16384" width="9.140625" style="372"/>
  </cols>
  <sheetData>
    <row r="1" spans="2:11" ht="9.75" customHeight="1" x14ac:dyDescent="0.2"/>
    <row r="2" spans="2:11" ht="27.75" customHeight="1" x14ac:dyDescent="0.2">
      <c r="B2" s="1083" t="s">
        <v>477</v>
      </c>
      <c r="C2" s="1084"/>
      <c r="D2" s="1084"/>
      <c r="E2" s="1084"/>
      <c r="F2" s="284" t="s">
        <v>20</v>
      </c>
      <c r="G2" s="1058">
        <f ca="1">TODAY()</f>
        <v>44950</v>
      </c>
      <c r="H2" s="1058"/>
      <c r="I2" s="447" t="s">
        <v>341</v>
      </c>
      <c r="J2" s="1061" t="str">
        <f>IF('START HERE'!E18="","",'START HERE'!E18)</f>
        <v/>
      </c>
      <c r="K2" s="1061"/>
    </row>
    <row r="3" spans="2:11" ht="24" customHeight="1" x14ac:dyDescent="0.2">
      <c r="B3" s="1084"/>
      <c r="C3" s="1084"/>
      <c r="D3" s="1084"/>
      <c r="E3" s="1084"/>
      <c r="F3" s="380" t="s">
        <v>135</v>
      </c>
      <c r="G3" s="1065" t="str">
        <f>IF('START HERE'!E17="","Go to Start Here Tab to Complete",'START HERE'!E17)</f>
        <v>Go to Start Here Tab to Complete</v>
      </c>
      <c r="H3" s="1065"/>
      <c r="I3" s="1065"/>
      <c r="J3" s="1065"/>
      <c r="K3" s="1065"/>
    </row>
    <row r="4" spans="2:11" ht="15" customHeight="1" x14ac:dyDescent="0.2">
      <c r="B4" s="1084"/>
      <c r="C4" s="1084"/>
      <c r="D4" s="1084"/>
      <c r="E4" s="1084"/>
      <c r="F4" s="284" t="s">
        <v>37</v>
      </c>
      <c r="G4" s="1062" t="str">
        <f>IF('START HERE'!E21="","",'START HERE'!E21)</f>
        <v/>
      </c>
      <c r="H4" s="1062"/>
      <c r="I4" s="448" t="s">
        <v>42</v>
      </c>
      <c r="J4" s="1063" t="str">
        <f>IF('START HERE'!E22="","",'START HERE'!E22)</f>
        <v/>
      </c>
      <c r="K4" s="1063"/>
    </row>
    <row r="5" spans="2:11" ht="18" customHeight="1" x14ac:dyDescent="0.2">
      <c r="B5" s="1085" t="s">
        <v>482</v>
      </c>
      <c r="C5" s="1085"/>
      <c r="D5" s="1085"/>
      <c r="E5" s="1085"/>
      <c r="F5" s="284" t="s">
        <v>43</v>
      </c>
      <c r="G5" s="1064" t="str">
        <f>IF('START HERE'!E20="","",'START HERE'!E20)</f>
        <v/>
      </c>
      <c r="H5" s="1064"/>
      <c r="I5" s="1064"/>
      <c r="J5" s="1064"/>
      <c r="K5" s="1064"/>
    </row>
    <row r="6" spans="2:11" ht="17.25" customHeight="1" x14ac:dyDescent="0.2">
      <c r="B6" s="1086"/>
      <c r="C6" s="1086"/>
      <c r="D6" s="1086"/>
      <c r="E6" s="1086"/>
      <c r="F6" s="284" t="s">
        <v>36</v>
      </c>
      <c r="G6" s="1045" t="str">
        <f>IF('START HERE'!E23="","",'START HERE'!E23)</f>
        <v/>
      </c>
      <c r="H6" s="1045"/>
      <c r="I6" s="1045"/>
      <c r="J6" s="1045"/>
      <c r="K6" s="1045"/>
    </row>
    <row r="7" spans="2:11" ht="18" customHeight="1" x14ac:dyDescent="0.2">
      <c r="B7" s="1086"/>
      <c r="C7" s="1086"/>
      <c r="D7" s="1086"/>
      <c r="E7" s="1086"/>
      <c r="F7" s="380" t="s">
        <v>134</v>
      </c>
      <c r="G7" s="1059" t="str">
        <f>IF('START HERE'!E37="","",'START HERE'!E37)</f>
        <v/>
      </c>
      <c r="H7" s="1060"/>
      <c r="I7" s="1060"/>
      <c r="J7" s="1060"/>
      <c r="K7" s="1060"/>
    </row>
    <row r="8" spans="2:11" ht="6" customHeight="1" x14ac:dyDescent="0.2">
      <c r="B8" s="449"/>
      <c r="C8" s="449"/>
      <c r="D8" s="449"/>
      <c r="E8" s="449"/>
      <c r="F8" s="1047"/>
      <c r="G8" s="1047"/>
      <c r="H8" s="1047"/>
      <c r="I8" s="1048"/>
      <c r="J8" s="1048"/>
      <c r="K8" s="1048"/>
    </row>
    <row r="9" spans="2:11" ht="5.25" customHeight="1" x14ac:dyDescent="0.2">
      <c r="B9" s="1046" t="s">
        <v>275</v>
      </c>
      <c r="C9" s="1046"/>
      <c r="D9" s="1046"/>
      <c r="E9" s="1046"/>
      <c r="F9" s="1046"/>
      <c r="G9" s="1046"/>
      <c r="H9" s="1046"/>
      <c r="I9" s="1046"/>
      <c r="J9" s="1046"/>
      <c r="K9" s="1046"/>
    </row>
    <row r="10" spans="2:11" x14ac:dyDescent="0.2">
      <c r="B10" s="1046"/>
      <c r="C10" s="1046"/>
      <c r="D10" s="1046"/>
      <c r="E10" s="1046"/>
      <c r="F10" s="1046"/>
      <c r="G10" s="1046"/>
      <c r="H10" s="1046"/>
      <c r="I10" s="1046"/>
      <c r="J10" s="1046"/>
      <c r="K10" s="1046"/>
    </row>
    <row r="11" spans="2:11" ht="13.5" customHeight="1" x14ac:dyDescent="0.2">
      <c r="B11" s="1028" t="s">
        <v>478</v>
      </c>
      <c r="C11" s="1029"/>
      <c r="D11" s="1029"/>
      <c r="E11" s="1029"/>
      <c r="F11" s="1029"/>
      <c r="G11" s="1029"/>
      <c r="H11" s="1029"/>
      <c r="I11" s="1029"/>
      <c r="J11" s="1029"/>
      <c r="K11" s="1030"/>
    </row>
    <row r="12" spans="2:11" x14ac:dyDescent="0.2">
      <c r="B12" s="1031"/>
      <c r="C12" s="1032"/>
      <c r="D12" s="1032"/>
      <c r="E12" s="1032"/>
      <c r="F12" s="1032"/>
      <c r="G12" s="1032"/>
      <c r="H12" s="1032"/>
      <c r="I12" s="1032"/>
      <c r="J12" s="1032"/>
      <c r="K12" s="1033"/>
    </row>
    <row r="13" spans="2:11" s="423" customFormat="1" ht="36.75" customHeight="1" thickBot="1" x14ac:dyDescent="0.25">
      <c r="B13" s="461" t="s">
        <v>199</v>
      </c>
      <c r="C13" s="1049" t="s">
        <v>479</v>
      </c>
      <c r="D13" s="1049"/>
      <c r="E13" s="1049"/>
      <c r="F13" s="1049" t="s">
        <v>480</v>
      </c>
      <c r="G13" s="1049"/>
      <c r="H13" s="1049"/>
      <c r="I13" s="462" t="s">
        <v>487</v>
      </c>
      <c r="J13" s="463" t="s">
        <v>486</v>
      </c>
      <c r="K13" s="463" t="s">
        <v>488</v>
      </c>
    </row>
    <row r="14" spans="2:11" ht="13.5" hidden="1" x14ac:dyDescent="0.2">
      <c r="B14" s="1053"/>
      <c r="C14" s="1054"/>
      <c r="D14" s="1054"/>
      <c r="E14" s="1054"/>
      <c r="F14" s="1054"/>
      <c r="G14" s="1054"/>
      <c r="H14" s="1054"/>
      <c r="I14" s="1054"/>
      <c r="J14" s="1054"/>
      <c r="K14" s="1055"/>
    </row>
    <row r="15" spans="2:11" ht="13.5" hidden="1" x14ac:dyDescent="0.2">
      <c r="B15" s="450"/>
      <c r="C15" s="1056"/>
      <c r="D15" s="1056"/>
      <c r="E15" s="1056"/>
      <c r="F15" s="1056"/>
      <c r="G15" s="1056"/>
      <c r="H15" s="1056"/>
      <c r="I15" s="451"/>
      <c r="J15" s="452"/>
      <c r="K15" s="453"/>
    </row>
    <row r="16" spans="2:11" ht="13.5" hidden="1" x14ac:dyDescent="0.2">
      <c r="B16" s="450"/>
      <c r="C16" s="1056"/>
      <c r="D16" s="1056"/>
      <c r="E16" s="1056"/>
      <c r="F16" s="1056"/>
      <c r="G16" s="1056"/>
      <c r="H16" s="1056"/>
      <c r="I16" s="451"/>
      <c r="J16" s="452"/>
      <c r="K16" s="453"/>
    </row>
    <row r="17" spans="2:18" ht="6" hidden="1" customHeight="1" thickBot="1" x14ac:dyDescent="0.25">
      <c r="B17" s="454"/>
      <c r="C17" s="1057"/>
      <c r="D17" s="1057"/>
      <c r="E17" s="1057"/>
      <c r="F17" s="1057"/>
      <c r="G17" s="1057"/>
      <c r="H17" s="1057"/>
      <c r="I17" s="455"/>
      <c r="J17" s="456"/>
      <c r="K17" s="457"/>
    </row>
    <row r="18" spans="2:18" ht="15" x14ac:dyDescent="0.2">
      <c r="B18" s="516" t="s">
        <v>489</v>
      </c>
      <c r="C18" s="1090" t="s">
        <v>490</v>
      </c>
      <c r="D18" s="1091"/>
      <c r="E18" s="1092"/>
      <c r="F18" s="1090" t="s">
        <v>491</v>
      </c>
      <c r="G18" s="1091"/>
      <c r="H18" s="1092"/>
      <c r="I18" s="517" t="s">
        <v>492</v>
      </c>
      <c r="J18" s="519" t="s">
        <v>503</v>
      </c>
      <c r="K18" s="518" t="s">
        <v>493</v>
      </c>
      <c r="L18" s="1036" t="s">
        <v>464</v>
      </c>
      <c r="M18" s="1037"/>
      <c r="N18" s="1037"/>
      <c r="O18" s="1037"/>
      <c r="P18" s="1038"/>
      <c r="Q18" s="479"/>
      <c r="R18" s="479"/>
    </row>
    <row r="19" spans="2:18" ht="13.5" x14ac:dyDescent="0.2">
      <c r="B19" s="467">
        <v>43132</v>
      </c>
      <c r="C19" s="1050" t="s">
        <v>484</v>
      </c>
      <c r="D19" s="1051"/>
      <c r="E19" s="1052"/>
      <c r="F19" s="1050" t="s">
        <v>483</v>
      </c>
      <c r="G19" s="1051"/>
      <c r="H19" s="1052"/>
      <c r="I19" s="468">
        <v>35</v>
      </c>
      <c r="J19" s="464">
        <v>1.1978599999999999</v>
      </c>
      <c r="K19" s="477">
        <v>41.95</v>
      </c>
      <c r="L19" s="1039"/>
      <c r="M19" s="1040"/>
      <c r="N19" s="1040"/>
      <c r="O19" s="1040"/>
      <c r="P19" s="1041"/>
    </row>
    <row r="20" spans="2:18" ht="14.25" thickBot="1" x14ac:dyDescent="0.25">
      <c r="B20" s="469">
        <v>43132</v>
      </c>
      <c r="C20" s="1093" t="s">
        <v>485</v>
      </c>
      <c r="D20" s="1094"/>
      <c r="E20" s="1095"/>
      <c r="F20" s="1087" t="s">
        <v>483</v>
      </c>
      <c r="G20" s="1088"/>
      <c r="H20" s="1089"/>
      <c r="I20" s="470">
        <v>350</v>
      </c>
      <c r="J20" s="465">
        <v>1.1978599999999999</v>
      </c>
      <c r="K20" s="478">
        <v>292.19</v>
      </c>
      <c r="L20" s="1042"/>
      <c r="M20" s="1043"/>
      <c r="N20" s="1043"/>
      <c r="O20" s="1043"/>
      <c r="P20" s="1044"/>
    </row>
    <row r="21" spans="2:18" ht="13.5" x14ac:dyDescent="0.2">
      <c r="B21" s="466"/>
      <c r="C21" s="1079"/>
      <c r="D21" s="1080"/>
      <c r="E21" s="1081"/>
      <c r="F21" s="1079"/>
      <c r="G21" s="1080"/>
      <c r="H21" s="1081"/>
      <c r="I21" s="459">
        <v>0</v>
      </c>
      <c r="J21" s="473">
        <v>0</v>
      </c>
      <c r="K21" s="474">
        <v>0</v>
      </c>
      <c r="L21" s="1034" t="s">
        <v>502</v>
      </c>
      <c r="M21" s="1035"/>
      <c r="N21" s="1035"/>
      <c r="O21" s="1035"/>
      <c r="P21" s="1035"/>
    </row>
    <row r="22" spans="2:18" ht="13.5" x14ac:dyDescent="0.2">
      <c r="B22" s="375"/>
      <c r="C22" s="1067"/>
      <c r="D22" s="1068"/>
      <c r="E22" s="1069"/>
      <c r="F22" s="1067"/>
      <c r="G22" s="1068"/>
      <c r="H22" s="1069"/>
      <c r="I22" s="460">
        <v>0</v>
      </c>
      <c r="J22" s="473">
        <v>0</v>
      </c>
      <c r="K22" s="475">
        <v>0</v>
      </c>
      <c r="L22" s="1034"/>
      <c r="M22" s="1035"/>
      <c r="N22" s="1035"/>
      <c r="O22" s="1035"/>
      <c r="P22" s="1035"/>
    </row>
    <row r="23" spans="2:18" ht="13.5" x14ac:dyDescent="0.2">
      <c r="B23" s="375"/>
      <c r="C23" s="1067"/>
      <c r="D23" s="1068"/>
      <c r="E23" s="1069"/>
      <c r="F23" s="1067"/>
      <c r="G23" s="1068"/>
      <c r="H23" s="1069"/>
      <c r="I23" s="460">
        <v>0</v>
      </c>
      <c r="J23" s="473">
        <v>0</v>
      </c>
      <c r="K23" s="475">
        <v>0</v>
      </c>
      <c r="L23" s="1034"/>
      <c r="M23" s="1035"/>
      <c r="N23" s="1035"/>
      <c r="O23" s="1035"/>
      <c r="P23" s="1035"/>
    </row>
    <row r="24" spans="2:18" ht="13.5" x14ac:dyDescent="0.2">
      <c r="B24" s="375"/>
      <c r="C24" s="1067"/>
      <c r="D24" s="1068"/>
      <c r="E24" s="1069"/>
      <c r="F24" s="1067"/>
      <c r="G24" s="1068"/>
      <c r="H24" s="1069"/>
      <c r="I24" s="460">
        <v>0</v>
      </c>
      <c r="J24" s="473">
        <v>0</v>
      </c>
      <c r="K24" s="475">
        <v>0</v>
      </c>
      <c r="L24" s="1034"/>
      <c r="M24" s="1035"/>
      <c r="N24" s="1035"/>
      <c r="O24" s="1035"/>
      <c r="P24" s="1035"/>
    </row>
    <row r="25" spans="2:18" ht="13.5" x14ac:dyDescent="0.2">
      <c r="B25" s="375"/>
      <c r="C25" s="1067"/>
      <c r="D25" s="1068"/>
      <c r="E25" s="1069"/>
      <c r="F25" s="1067"/>
      <c r="G25" s="1068"/>
      <c r="H25" s="1069"/>
      <c r="I25" s="460">
        <v>0</v>
      </c>
      <c r="J25" s="473">
        <v>0</v>
      </c>
      <c r="K25" s="475">
        <v>0</v>
      </c>
    </row>
    <row r="26" spans="2:18" ht="13.5" x14ac:dyDescent="0.2">
      <c r="B26" s="375"/>
      <c r="C26" s="1067"/>
      <c r="D26" s="1068"/>
      <c r="E26" s="1069"/>
      <c r="F26" s="1067"/>
      <c r="G26" s="1068"/>
      <c r="H26" s="1069"/>
      <c r="I26" s="460">
        <v>0</v>
      </c>
      <c r="J26" s="473">
        <v>0</v>
      </c>
      <c r="K26" s="475">
        <v>0</v>
      </c>
    </row>
    <row r="27" spans="2:18" ht="13.5" x14ac:dyDescent="0.2">
      <c r="B27" s="375"/>
      <c r="C27" s="1067"/>
      <c r="D27" s="1068"/>
      <c r="E27" s="1069"/>
      <c r="F27" s="1067"/>
      <c r="G27" s="1068"/>
      <c r="H27" s="1069"/>
      <c r="I27" s="460">
        <v>0</v>
      </c>
      <c r="J27" s="473">
        <v>0</v>
      </c>
      <c r="K27" s="475">
        <v>0</v>
      </c>
    </row>
    <row r="28" spans="2:18" ht="13.5" x14ac:dyDescent="0.2">
      <c r="B28" s="375"/>
      <c r="C28" s="1067"/>
      <c r="D28" s="1068"/>
      <c r="E28" s="1069"/>
      <c r="F28" s="1067"/>
      <c r="G28" s="1068"/>
      <c r="H28" s="1069"/>
      <c r="I28" s="460">
        <v>0</v>
      </c>
      <c r="J28" s="473">
        <v>0</v>
      </c>
      <c r="K28" s="475">
        <v>0</v>
      </c>
    </row>
    <row r="29" spans="2:18" ht="13.5" x14ac:dyDescent="0.2">
      <c r="B29" s="375"/>
      <c r="C29" s="1067"/>
      <c r="D29" s="1068"/>
      <c r="E29" s="1069"/>
      <c r="F29" s="1067"/>
      <c r="G29" s="1068"/>
      <c r="H29" s="1069"/>
      <c r="I29" s="460">
        <v>0</v>
      </c>
      <c r="J29" s="473">
        <v>0</v>
      </c>
      <c r="K29" s="475">
        <v>0</v>
      </c>
    </row>
    <row r="30" spans="2:18" ht="13.5" x14ac:dyDescent="0.2">
      <c r="B30" s="375"/>
      <c r="C30" s="1067"/>
      <c r="D30" s="1068"/>
      <c r="E30" s="1069"/>
      <c r="F30" s="1067"/>
      <c r="G30" s="1068"/>
      <c r="H30" s="1069"/>
      <c r="I30" s="460">
        <v>0</v>
      </c>
      <c r="J30" s="473">
        <v>0</v>
      </c>
      <c r="K30" s="475">
        <v>0</v>
      </c>
    </row>
    <row r="31" spans="2:18" ht="13.5" x14ac:dyDescent="0.2">
      <c r="B31" s="375"/>
      <c r="C31" s="1067"/>
      <c r="D31" s="1068"/>
      <c r="E31" s="1069"/>
      <c r="F31" s="1067"/>
      <c r="G31" s="1068"/>
      <c r="H31" s="1069"/>
      <c r="I31" s="460">
        <v>0</v>
      </c>
      <c r="J31" s="473">
        <v>0</v>
      </c>
      <c r="K31" s="475">
        <v>0</v>
      </c>
    </row>
    <row r="32" spans="2:18" ht="13.5" x14ac:dyDescent="0.2">
      <c r="B32" s="375"/>
      <c r="C32" s="1067"/>
      <c r="D32" s="1068"/>
      <c r="E32" s="1069"/>
      <c r="F32" s="1067"/>
      <c r="G32" s="1068"/>
      <c r="H32" s="1069"/>
      <c r="I32" s="460">
        <v>0</v>
      </c>
      <c r="J32" s="473">
        <v>0</v>
      </c>
      <c r="K32" s="475">
        <v>0</v>
      </c>
    </row>
    <row r="33" spans="1:11" ht="13.5" x14ac:dyDescent="0.2">
      <c r="B33" s="375"/>
      <c r="C33" s="1067"/>
      <c r="D33" s="1068"/>
      <c r="E33" s="1069"/>
      <c r="F33" s="1067"/>
      <c r="G33" s="1068"/>
      <c r="H33" s="1069"/>
      <c r="I33" s="460">
        <v>0</v>
      </c>
      <c r="J33" s="473">
        <v>0</v>
      </c>
      <c r="K33" s="475">
        <v>0</v>
      </c>
    </row>
    <row r="34" spans="1:11" ht="13.5" x14ac:dyDescent="0.2">
      <c r="B34" s="375"/>
      <c r="C34" s="1067"/>
      <c r="D34" s="1068"/>
      <c r="E34" s="1069"/>
      <c r="F34" s="1067"/>
      <c r="G34" s="1068"/>
      <c r="H34" s="1069"/>
      <c r="I34" s="460">
        <v>0</v>
      </c>
      <c r="J34" s="473">
        <v>0</v>
      </c>
      <c r="K34" s="475">
        <v>0</v>
      </c>
    </row>
    <row r="35" spans="1:11" ht="13.5" x14ac:dyDescent="0.2">
      <c r="B35" s="375"/>
      <c r="C35" s="1067"/>
      <c r="D35" s="1068"/>
      <c r="E35" s="1069"/>
      <c r="F35" s="1067"/>
      <c r="G35" s="1068"/>
      <c r="H35" s="1069"/>
      <c r="I35" s="460">
        <v>0</v>
      </c>
      <c r="J35" s="473">
        <v>0</v>
      </c>
      <c r="K35" s="475">
        <v>0</v>
      </c>
    </row>
    <row r="36" spans="1:11" ht="13.5" x14ac:dyDescent="0.2">
      <c r="B36" s="375"/>
      <c r="C36" s="1067"/>
      <c r="D36" s="1068"/>
      <c r="E36" s="1069"/>
      <c r="F36" s="1067"/>
      <c r="G36" s="1068"/>
      <c r="H36" s="1069"/>
      <c r="I36" s="460">
        <v>0</v>
      </c>
      <c r="J36" s="473">
        <v>0</v>
      </c>
      <c r="K36" s="475">
        <v>0</v>
      </c>
    </row>
    <row r="37" spans="1:11" ht="13.5" x14ac:dyDescent="0.2">
      <c r="B37" s="375"/>
      <c r="C37" s="1067"/>
      <c r="D37" s="1068"/>
      <c r="E37" s="1069"/>
      <c r="F37" s="1067"/>
      <c r="G37" s="1068"/>
      <c r="H37" s="1069"/>
      <c r="I37" s="460">
        <v>0</v>
      </c>
      <c r="J37" s="473">
        <v>0</v>
      </c>
      <c r="K37" s="475">
        <v>0</v>
      </c>
    </row>
    <row r="38" spans="1:11" ht="13.5" x14ac:dyDescent="0.2">
      <c r="B38" s="375"/>
      <c r="C38" s="1067"/>
      <c r="D38" s="1068"/>
      <c r="E38" s="1069"/>
      <c r="F38" s="1067"/>
      <c r="G38" s="1068"/>
      <c r="H38" s="1069"/>
      <c r="I38" s="460">
        <v>0</v>
      </c>
      <c r="J38" s="473">
        <v>0</v>
      </c>
      <c r="K38" s="475">
        <v>0</v>
      </c>
    </row>
    <row r="39" spans="1:11" ht="13.5" x14ac:dyDescent="0.2">
      <c r="B39" s="375"/>
      <c r="C39" s="1067"/>
      <c r="D39" s="1068"/>
      <c r="E39" s="1069"/>
      <c r="F39" s="1067"/>
      <c r="G39" s="1068"/>
      <c r="H39" s="1069"/>
      <c r="I39" s="460">
        <v>0</v>
      </c>
      <c r="J39" s="473">
        <v>0</v>
      </c>
      <c r="K39" s="475">
        <v>0</v>
      </c>
    </row>
    <row r="40" spans="1:11" ht="13.5" x14ac:dyDescent="0.2">
      <c r="B40" s="375"/>
      <c r="C40" s="1067"/>
      <c r="D40" s="1068"/>
      <c r="E40" s="1069"/>
      <c r="F40" s="1067"/>
      <c r="G40" s="1068"/>
      <c r="H40" s="1069"/>
      <c r="I40" s="460">
        <v>0</v>
      </c>
      <c r="J40" s="473">
        <v>0</v>
      </c>
      <c r="K40" s="475">
        <v>0</v>
      </c>
    </row>
    <row r="41" spans="1:11" ht="13.5" x14ac:dyDescent="0.2">
      <c r="B41" s="375"/>
      <c r="C41" s="1067"/>
      <c r="D41" s="1068"/>
      <c r="E41" s="1069"/>
      <c r="F41" s="1067"/>
      <c r="G41" s="1068"/>
      <c r="H41" s="1069"/>
      <c r="I41" s="460">
        <v>0</v>
      </c>
      <c r="J41" s="473">
        <v>0</v>
      </c>
      <c r="K41" s="475">
        <v>0</v>
      </c>
    </row>
    <row r="42" spans="1:11" ht="13.5" x14ac:dyDescent="0.2">
      <c r="B42" s="375"/>
      <c r="C42" s="1067"/>
      <c r="D42" s="1068"/>
      <c r="E42" s="1069"/>
      <c r="F42" s="1067"/>
      <c r="G42" s="1068"/>
      <c r="H42" s="1069"/>
      <c r="I42" s="460">
        <v>0</v>
      </c>
      <c r="J42" s="473">
        <v>0</v>
      </c>
      <c r="K42" s="475">
        <v>0</v>
      </c>
    </row>
    <row r="43" spans="1:11" ht="13.5" x14ac:dyDescent="0.2">
      <c r="B43" s="375"/>
      <c r="C43" s="1067"/>
      <c r="D43" s="1068"/>
      <c r="E43" s="1069"/>
      <c r="F43" s="1067"/>
      <c r="G43" s="1068"/>
      <c r="H43" s="1069"/>
      <c r="I43" s="460">
        <v>0</v>
      </c>
      <c r="J43" s="473">
        <v>0</v>
      </c>
      <c r="K43" s="475">
        <v>0</v>
      </c>
    </row>
    <row r="44" spans="1:11" ht="13.5" x14ac:dyDescent="0.2">
      <c r="B44" s="375"/>
      <c r="C44" s="1067"/>
      <c r="D44" s="1068"/>
      <c r="E44" s="1069"/>
      <c r="F44" s="1067"/>
      <c r="G44" s="1068"/>
      <c r="H44" s="1069"/>
      <c r="I44" s="460">
        <v>0</v>
      </c>
      <c r="J44" s="473">
        <v>0</v>
      </c>
      <c r="K44" s="475">
        <v>0</v>
      </c>
    </row>
    <row r="45" spans="1:11" ht="13.5" x14ac:dyDescent="0.2">
      <c r="B45" s="375"/>
      <c r="C45" s="1073"/>
      <c r="D45" s="1073"/>
      <c r="E45" s="1073"/>
      <c r="F45" s="1073"/>
      <c r="G45" s="1073"/>
      <c r="H45" s="1073"/>
      <c r="I45" s="460">
        <v>0</v>
      </c>
      <c r="J45" s="473">
        <v>0</v>
      </c>
      <c r="K45" s="475">
        <v>0</v>
      </c>
    </row>
    <row r="46" spans="1:11" ht="23.25" customHeight="1" x14ac:dyDescent="0.2">
      <c r="B46" s="1076" t="s">
        <v>464</v>
      </c>
      <c r="C46" s="1077"/>
      <c r="D46" s="1077"/>
      <c r="E46" s="1077"/>
      <c r="F46" s="1077"/>
      <c r="G46" s="1077"/>
      <c r="H46" s="1078"/>
      <c r="I46" s="1074" t="s">
        <v>191</v>
      </c>
      <c r="J46" s="1075"/>
      <c r="K46" s="476">
        <f>SUM(K21:K45)</f>
        <v>0</v>
      </c>
    </row>
    <row r="47" spans="1:11" ht="21.75" customHeight="1" x14ac:dyDescent="0.2">
      <c r="A47" s="458"/>
      <c r="B47" s="916" t="s">
        <v>463</v>
      </c>
      <c r="C47" s="917"/>
      <c r="D47" s="917"/>
      <c r="E47" s="917"/>
      <c r="F47" s="917"/>
      <c r="G47" s="917"/>
      <c r="H47" s="917"/>
      <c r="I47" s="917"/>
      <c r="J47" s="917"/>
      <c r="K47" s="1082"/>
    </row>
    <row r="48" spans="1:11" ht="15.75" x14ac:dyDescent="0.25">
      <c r="A48" s="458"/>
      <c r="B48" s="1072"/>
      <c r="C48" s="1072"/>
      <c r="D48" s="1072"/>
      <c r="E48" s="1072"/>
      <c r="F48" s="458"/>
      <c r="G48" s="1071"/>
      <c r="H48" s="1071"/>
      <c r="I48" s="1071"/>
      <c r="J48" s="1071"/>
      <c r="K48" s="1071"/>
    </row>
    <row r="49" spans="1:11" ht="12.75" customHeight="1" x14ac:dyDescent="0.2">
      <c r="A49" s="458"/>
      <c r="B49" s="1070"/>
      <c r="C49" s="1070"/>
      <c r="D49" s="1070"/>
      <c r="E49" s="1070"/>
      <c r="F49" s="458"/>
      <c r="G49" s="458"/>
      <c r="H49" s="458"/>
      <c r="I49" s="458"/>
      <c r="J49" s="458"/>
      <c r="K49" s="458"/>
    </row>
    <row r="50" spans="1:11" ht="15.75" x14ac:dyDescent="0.2">
      <c r="B50" s="1066"/>
      <c r="C50" s="1066"/>
      <c r="D50" s="1066"/>
      <c r="E50" s="1066"/>
      <c r="F50" s="1066"/>
      <c r="G50" s="1066"/>
      <c r="H50" s="1066"/>
      <c r="I50" s="1066"/>
      <c r="J50" s="1066"/>
      <c r="K50" s="1066"/>
    </row>
    <row r="51" spans="1:11" ht="15.75" x14ac:dyDescent="0.2">
      <c r="B51" s="458"/>
      <c r="C51" s="458"/>
      <c r="D51" s="458"/>
      <c r="E51" s="458"/>
      <c r="F51" s="458"/>
      <c r="G51" s="458"/>
      <c r="H51" s="458"/>
      <c r="I51" s="458"/>
      <c r="J51" s="458"/>
      <c r="K51" s="458"/>
    </row>
    <row r="52" spans="1:11" ht="15.75" x14ac:dyDescent="0.2">
      <c r="B52" s="458"/>
      <c r="C52" s="458"/>
      <c r="D52" s="458"/>
      <c r="E52" s="458"/>
      <c r="F52" s="458"/>
      <c r="G52" s="458"/>
      <c r="H52" s="458"/>
      <c r="I52" s="458"/>
      <c r="J52" s="458"/>
      <c r="K52" s="458"/>
    </row>
    <row r="53" spans="1:11" ht="15.75" x14ac:dyDescent="0.2">
      <c r="B53" s="458"/>
      <c r="C53" s="458"/>
      <c r="D53" s="458"/>
      <c r="E53" s="458"/>
      <c r="F53" s="458"/>
      <c r="G53" s="458"/>
      <c r="H53" s="458"/>
      <c r="I53" s="458"/>
      <c r="J53" s="458"/>
      <c r="K53" s="458"/>
    </row>
    <row r="54" spans="1:11" ht="15.75" x14ac:dyDescent="0.2">
      <c r="B54" s="458"/>
      <c r="C54" s="458"/>
      <c r="D54" s="458"/>
      <c r="E54" s="458"/>
      <c r="F54" s="458"/>
      <c r="G54" s="458"/>
      <c r="H54" s="458"/>
      <c r="I54" s="458"/>
      <c r="J54" s="458"/>
      <c r="K54" s="458"/>
    </row>
    <row r="55" spans="1:11" ht="15.75" x14ac:dyDescent="0.2">
      <c r="B55" s="458"/>
      <c r="C55" s="458"/>
      <c r="D55" s="458"/>
      <c r="E55" s="458"/>
      <c r="F55" s="458"/>
      <c r="G55" s="458"/>
      <c r="H55" s="458"/>
      <c r="I55" s="458"/>
      <c r="J55" s="458"/>
      <c r="K55" s="458"/>
    </row>
    <row r="56" spans="1:11" ht="15.75" x14ac:dyDescent="0.2">
      <c r="B56" s="458"/>
      <c r="C56" s="458"/>
      <c r="D56" s="458"/>
      <c r="E56" s="458"/>
      <c r="F56" s="458"/>
      <c r="G56" s="458"/>
      <c r="H56" s="458"/>
      <c r="I56" s="458"/>
      <c r="J56" s="458"/>
      <c r="K56" s="458"/>
    </row>
    <row r="57" spans="1:11" ht="15.75" x14ac:dyDescent="0.2">
      <c r="B57" s="458"/>
      <c r="C57" s="458"/>
      <c r="D57" s="458"/>
      <c r="E57" s="458"/>
      <c r="F57" s="458"/>
      <c r="G57" s="458"/>
      <c r="H57" s="458"/>
      <c r="I57" s="458"/>
      <c r="J57" s="458"/>
      <c r="K57" s="458"/>
    </row>
    <row r="58" spans="1:11" ht="15.75" x14ac:dyDescent="0.2">
      <c r="B58" s="458"/>
      <c r="C58" s="458"/>
      <c r="D58" s="458"/>
      <c r="E58" s="458"/>
      <c r="F58" s="458"/>
      <c r="G58" s="458"/>
      <c r="H58" s="458"/>
      <c r="I58" s="458"/>
      <c r="J58" s="458"/>
      <c r="K58" s="458"/>
    </row>
  </sheetData>
  <sheetProtection algorithmName="SHA-512" hashValue="yts4WJmkKdiu06vjtdRC+EQvPjB12Ziv2klR78BAzD2EEtDPBQ5BPkpwziLLBKYwp3F+H+oZWNUYg6Q6njw65w==" saltValue="KKIrbH4nGbB355x9Xbxu3Q==" spinCount="100000" sheet="1" objects="1" scenarios="1"/>
  <mergeCells count="88">
    <mergeCell ref="B47:K47"/>
    <mergeCell ref="B2:E4"/>
    <mergeCell ref="B5:E7"/>
    <mergeCell ref="F20:H20"/>
    <mergeCell ref="C18:E18"/>
    <mergeCell ref="F18:H18"/>
    <mergeCell ref="C24:E24"/>
    <mergeCell ref="F24:H24"/>
    <mergeCell ref="C25:E25"/>
    <mergeCell ref="C16:E16"/>
    <mergeCell ref="F16:H16"/>
    <mergeCell ref="C20:E20"/>
    <mergeCell ref="C22:E22"/>
    <mergeCell ref="F22:H22"/>
    <mergeCell ref="C39:E39"/>
    <mergeCell ref="F42:H42"/>
    <mergeCell ref="F32:H32"/>
    <mergeCell ref="C30:E30"/>
    <mergeCell ref="F30:H30"/>
    <mergeCell ref="C32:E32"/>
    <mergeCell ref="F31:H31"/>
    <mergeCell ref="F33:H33"/>
    <mergeCell ref="C34:E34"/>
    <mergeCell ref="F34:H34"/>
    <mergeCell ref="F39:H39"/>
    <mergeCell ref="C43:E43"/>
    <mergeCell ref="C35:E35"/>
    <mergeCell ref="F35:H35"/>
    <mergeCell ref="C33:E33"/>
    <mergeCell ref="C38:E38"/>
    <mergeCell ref="F38:H38"/>
    <mergeCell ref="F37:H37"/>
    <mergeCell ref="C36:E36"/>
    <mergeCell ref="F36:H36"/>
    <mergeCell ref="C37:E37"/>
    <mergeCell ref="C29:E29"/>
    <mergeCell ref="F29:H29"/>
    <mergeCell ref="C31:E31"/>
    <mergeCell ref="C21:E21"/>
    <mergeCell ref="F21:H21"/>
    <mergeCell ref="C26:E26"/>
    <mergeCell ref="F26:H26"/>
    <mergeCell ref="F25:H25"/>
    <mergeCell ref="F28:H28"/>
    <mergeCell ref="C23:E23"/>
    <mergeCell ref="F23:H23"/>
    <mergeCell ref="C27:E27"/>
    <mergeCell ref="F27:H27"/>
    <mergeCell ref="C28:E28"/>
    <mergeCell ref="B50:K50"/>
    <mergeCell ref="C40:E40"/>
    <mergeCell ref="F40:H40"/>
    <mergeCell ref="C41:E41"/>
    <mergeCell ref="F41:H41"/>
    <mergeCell ref="B49:E49"/>
    <mergeCell ref="G48:K48"/>
    <mergeCell ref="B48:E48"/>
    <mergeCell ref="F45:H45"/>
    <mergeCell ref="F44:H44"/>
    <mergeCell ref="C45:E45"/>
    <mergeCell ref="C44:E44"/>
    <mergeCell ref="F43:H43"/>
    <mergeCell ref="C42:E42"/>
    <mergeCell ref="I46:J46"/>
    <mergeCell ref="B46:H46"/>
    <mergeCell ref="G2:H2"/>
    <mergeCell ref="G7:K7"/>
    <mergeCell ref="J2:K2"/>
    <mergeCell ref="G4:H4"/>
    <mergeCell ref="J4:K4"/>
    <mergeCell ref="G5:K5"/>
    <mergeCell ref="G3:K3"/>
    <mergeCell ref="B11:K12"/>
    <mergeCell ref="L21:P24"/>
    <mergeCell ref="L18:P20"/>
    <mergeCell ref="G6:K6"/>
    <mergeCell ref="B9:K10"/>
    <mergeCell ref="F8:H8"/>
    <mergeCell ref="I8:K8"/>
    <mergeCell ref="C13:E13"/>
    <mergeCell ref="F19:H19"/>
    <mergeCell ref="B14:K14"/>
    <mergeCell ref="C15:E15"/>
    <mergeCell ref="F13:H13"/>
    <mergeCell ref="F17:H17"/>
    <mergeCell ref="F15:H15"/>
    <mergeCell ref="C19:E19"/>
    <mergeCell ref="C17:E17"/>
  </mergeCells>
  <phoneticPr fontId="0" type="noConversion"/>
  <hyperlinks>
    <hyperlink ref="B46" r:id="rId1" xr:uid="{00000000-0004-0000-0900-000000000000}"/>
    <hyperlink ref="L18" r:id="rId2" xr:uid="{00000000-0004-0000-0900-000001000000}"/>
  </hyperlinks>
  <printOptions horizontalCentered="1"/>
  <pageMargins left="0.22" right="0.32" top="0.67" bottom="0.5" header="0.34" footer="0.49"/>
  <pageSetup orientation="portrait" r:id="rId3"/>
  <headerFooter alignWithMargins="0">
    <oddFooter>&amp;L&amp;8File: &amp;F
Tab: &amp;A&amp;C&amp;8Revised 01/06/2021&amp;R&amp;8&amp;D
&amp;T</oddFooter>
  </headerFooter>
  <ignoredErrors>
    <ignoredError sqref="K46" formulaRange="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P71"/>
  <sheetViews>
    <sheetView showGridLines="0" showRowColHeaders="0" showZeros="0" topLeftCell="A7" zoomScale="90" zoomScaleNormal="90" workbookViewId="0">
      <selection activeCell="B4" sqref="B4:M4"/>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20" customWidth="1"/>
    <col min="7" max="7" width="3.140625" customWidth="1"/>
    <col min="8" max="8" width="9.7109375" customWidth="1"/>
    <col min="9" max="9" width="16.42578125" customWidth="1"/>
    <col min="10" max="10" width="10.42578125" customWidth="1"/>
    <col min="11" max="11" width="5.28515625" customWidth="1"/>
    <col min="12" max="12" width="17" customWidth="1"/>
    <col min="13" max="13" width="28.7109375" customWidth="1"/>
  </cols>
  <sheetData>
    <row r="1" spans="2:13" ht="24.75" customHeight="1" x14ac:dyDescent="0.4">
      <c r="B1" s="1235" t="s">
        <v>19</v>
      </c>
      <c r="C1" s="1236"/>
      <c r="D1" s="1236"/>
      <c r="E1" s="1236"/>
      <c r="F1" s="1236"/>
      <c r="G1" s="1236"/>
      <c r="H1" s="1236"/>
      <c r="I1" s="1236"/>
      <c r="J1" s="1236"/>
      <c r="K1" s="1236"/>
      <c r="L1" s="1236"/>
      <c r="M1" s="1237"/>
    </row>
    <row r="2" spans="2:13" ht="74.25" customHeight="1" thickBot="1" x14ac:dyDescent="0.4">
      <c r="B2" s="1232" t="s">
        <v>348</v>
      </c>
      <c r="C2" s="1233"/>
      <c r="D2" s="1233"/>
      <c r="E2" s="1233"/>
      <c r="F2" s="1233"/>
      <c r="G2" s="1233"/>
      <c r="H2" s="1233"/>
      <c r="I2" s="1233"/>
      <c r="J2" s="1233"/>
      <c r="K2" s="1233"/>
      <c r="L2" s="1233"/>
      <c r="M2" s="1234"/>
    </row>
    <row r="3" spans="2:13" ht="31.5" customHeight="1" thickBot="1" x14ac:dyDescent="0.3">
      <c r="B3" s="1139" t="s">
        <v>41</v>
      </c>
      <c r="C3" s="1139"/>
      <c r="D3" s="1139"/>
      <c r="E3" s="1139"/>
      <c r="F3" s="1139"/>
      <c r="G3" s="1139"/>
      <c r="H3" s="1139"/>
      <c r="I3" s="1139"/>
      <c r="J3" s="1139"/>
      <c r="K3" s="1139"/>
      <c r="L3" s="1139"/>
      <c r="M3" s="1139"/>
    </row>
    <row r="4" spans="2:13" ht="150.75" customHeight="1" thickBot="1" x14ac:dyDescent="0.3">
      <c r="B4" s="1140" t="s">
        <v>343</v>
      </c>
      <c r="C4" s="1141"/>
      <c r="D4" s="1141"/>
      <c r="E4" s="1141"/>
      <c r="F4" s="1141"/>
      <c r="G4" s="1141"/>
      <c r="H4" s="1141"/>
      <c r="I4" s="1141"/>
      <c r="J4" s="1141"/>
      <c r="K4" s="1141"/>
      <c r="L4" s="1141"/>
      <c r="M4" s="1142"/>
    </row>
    <row r="5" spans="2:13" ht="18" x14ac:dyDescent="0.25">
      <c r="B5" s="1143"/>
      <c r="C5" s="1143"/>
      <c r="D5" s="1143"/>
      <c r="E5" s="1143"/>
      <c r="F5" s="1143"/>
      <c r="G5" s="1143"/>
      <c r="H5" s="1143"/>
      <c r="I5" s="1143"/>
      <c r="J5" s="1143"/>
      <c r="K5" s="1143"/>
      <c r="L5" s="1143"/>
      <c r="M5" s="1143"/>
    </row>
    <row r="6" spans="2:13" s="60" customFormat="1" ht="25.5" x14ac:dyDescent="0.35">
      <c r="B6" s="1250" t="s">
        <v>519</v>
      </c>
      <c r="C6" s="1250"/>
      <c r="D6" s="1250"/>
      <c r="E6" s="1250"/>
      <c r="F6" s="1250"/>
      <c r="G6" s="1250"/>
      <c r="H6" s="1250"/>
      <c r="I6" s="1250"/>
      <c r="J6" s="1250"/>
      <c r="K6" s="1250"/>
      <c r="L6" s="1250"/>
      <c r="M6" s="1250"/>
    </row>
    <row r="7" spans="2:13" s="24" customFormat="1" ht="25.5" x14ac:dyDescent="0.35">
      <c r="B7" s="1250" t="s">
        <v>91</v>
      </c>
      <c r="C7" s="1250"/>
      <c r="D7" s="1250"/>
      <c r="E7" s="1250"/>
      <c r="F7" s="1250"/>
      <c r="G7" s="1250"/>
      <c r="H7" s="1250"/>
      <c r="I7" s="1250"/>
      <c r="J7" s="1250"/>
      <c r="K7" s="1250"/>
      <c r="L7" s="1250"/>
      <c r="M7" s="1250"/>
    </row>
    <row r="8" spans="2:13" x14ac:dyDescent="0.2">
      <c r="B8" s="1251" t="s">
        <v>256</v>
      </c>
      <c r="C8" s="1251"/>
      <c r="D8" s="1251"/>
      <c r="E8" s="1251"/>
      <c r="F8" s="1251"/>
      <c r="G8" s="1251"/>
      <c r="H8" s="1251"/>
      <c r="I8" s="1251"/>
      <c r="J8" s="1251"/>
      <c r="K8" s="1251"/>
      <c r="L8" s="1251"/>
      <c r="M8" s="1251"/>
    </row>
    <row r="9" spans="2:13" ht="14.25" customHeight="1" thickBot="1" x14ac:dyDescent="0.25">
      <c r="B9" s="1256"/>
      <c r="C9" s="1256"/>
      <c r="D9" s="1214"/>
      <c r="E9" s="1214"/>
      <c r="F9" s="1214"/>
      <c r="G9" s="1214"/>
      <c r="H9" s="67"/>
      <c r="I9" s="67"/>
      <c r="J9" s="67"/>
      <c r="K9" s="67"/>
      <c r="L9" s="67"/>
      <c r="M9" s="67"/>
    </row>
    <row r="10" spans="2:13" s="247" customFormat="1" ht="16.5" thickBot="1" x14ac:dyDescent="0.25">
      <c r="B10" s="1215" t="s">
        <v>200</v>
      </c>
      <c r="C10" s="1216"/>
      <c r="D10" s="1217" t="s">
        <v>30</v>
      </c>
      <c r="E10" s="1218"/>
      <c r="F10" s="1218"/>
      <c r="G10" s="1218"/>
      <c r="H10" s="1219"/>
      <c r="J10" s="1252" t="s">
        <v>199</v>
      </c>
      <c r="K10" s="1253"/>
      <c r="L10" s="1254">
        <f ca="1">TODAY()</f>
        <v>44950</v>
      </c>
      <c r="M10" s="1255"/>
    </row>
    <row r="11" spans="2:13" s="247" customFormat="1" ht="18.75" thickBot="1" x14ac:dyDescent="0.25">
      <c r="B11" s="166"/>
      <c r="C11" s="192" t="s">
        <v>30</v>
      </c>
      <c r="D11" s="1231" t="s">
        <v>310</v>
      </c>
      <c r="E11" s="1231"/>
      <c r="F11" s="1231"/>
      <c r="G11" s="1231"/>
      <c r="H11" s="1231"/>
      <c r="J11" s="252"/>
      <c r="K11" s="253"/>
      <c r="L11" s="70"/>
      <c r="M11" s="71"/>
    </row>
    <row r="12" spans="2:13" s="247" customFormat="1" ht="21.95" customHeight="1" x14ac:dyDescent="0.2">
      <c r="B12" s="1223" t="s">
        <v>194</v>
      </c>
      <c r="C12" s="1224"/>
      <c r="D12" s="1225"/>
      <c r="E12" s="1226"/>
      <c r="F12" s="1226"/>
      <c r="G12" s="1226"/>
      <c r="H12" s="1227"/>
      <c r="I12" s="1238"/>
      <c r="J12" s="1223" t="s">
        <v>193</v>
      </c>
      <c r="K12" s="1224"/>
      <c r="L12" s="1242">
        <f>'START HERE'!E23</f>
        <v>0</v>
      </c>
      <c r="M12" s="1243"/>
    </row>
    <row r="13" spans="2:13" s="247" customFormat="1" ht="21.95" customHeight="1" thickBot="1" x14ac:dyDescent="0.25">
      <c r="B13" s="1192"/>
      <c r="C13" s="1193"/>
      <c r="D13" s="1228"/>
      <c r="E13" s="1229"/>
      <c r="F13" s="1229"/>
      <c r="G13" s="1229"/>
      <c r="H13" s="1230"/>
      <c r="I13" s="1238"/>
      <c r="J13" s="1190"/>
      <c r="K13" s="1191"/>
      <c r="L13" s="1244"/>
      <c r="M13" s="1245"/>
    </row>
    <row r="14" spans="2:13" s="247" customFormat="1" ht="21.95" customHeight="1" thickBot="1" x14ac:dyDescent="0.3">
      <c r="B14" s="1220" t="s">
        <v>201</v>
      </c>
      <c r="C14" s="1221"/>
      <c r="D14" s="1221"/>
      <c r="E14" s="1221"/>
      <c r="F14" s="1221"/>
      <c r="G14" s="1221"/>
      <c r="H14" s="1222"/>
      <c r="I14" s="1248"/>
      <c r="J14" s="1192"/>
      <c r="K14" s="1193"/>
      <c r="L14" s="1246"/>
      <c r="M14" s="1247"/>
    </row>
    <row r="15" spans="2:13" s="247" customFormat="1" ht="21.95" customHeight="1" thickBot="1" x14ac:dyDescent="0.25">
      <c r="B15" s="1190" t="s">
        <v>192</v>
      </c>
      <c r="C15" s="1191"/>
      <c r="D15" s="1194"/>
      <c r="E15" s="1195"/>
      <c r="F15" s="1195"/>
      <c r="G15" s="1195"/>
      <c r="H15" s="1196"/>
      <c r="I15" s="1248"/>
      <c r="J15" s="1156" t="s">
        <v>203</v>
      </c>
      <c r="K15" s="1157"/>
      <c r="L15" s="1158">
        <f>'START HERE'!E22</f>
        <v>0</v>
      </c>
      <c r="M15" s="1159"/>
    </row>
    <row r="16" spans="2:13" s="247" customFormat="1" ht="21.95" customHeight="1" thickBot="1" x14ac:dyDescent="0.25">
      <c r="B16" s="1190"/>
      <c r="C16" s="1191"/>
      <c r="D16" s="1107"/>
      <c r="E16" s="1108"/>
      <c r="F16" s="1108"/>
      <c r="G16" s="1108"/>
      <c r="H16" s="1109"/>
      <c r="J16" s="1148" t="s">
        <v>196</v>
      </c>
      <c r="K16" s="1149"/>
      <c r="L16" s="1149"/>
      <c r="M16" s="1150"/>
    </row>
    <row r="17" spans="2:13" s="247" customFormat="1" ht="19.5" customHeight="1" thickBot="1" x14ac:dyDescent="0.25">
      <c r="B17" s="1192"/>
      <c r="C17" s="1193"/>
      <c r="D17" s="1107"/>
      <c r="E17" s="1108"/>
      <c r="F17" s="1108"/>
      <c r="G17" s="1108"/>
      <c r="H17" s="1109"/>
      <c r="J17" s="1144" t="s">
        <v>195</v>
      </c>
      <c r="K17" s="1249"/>
      <c r="L17" s="1146">
        <f>'START HERE'!E37</f>
        <v>0</v>
      </c>
      <c r="M17" s="1147"/>
    </row>
    <row r="18" spans="2:13" s="247" customFormat="1" ht="24.75" customHeight="1" thickBot="1" x14ac:dyDescent="0.25">
      <c r="B18" s="1160" t="s">
        <v>204</v>
      </c>
      <c r="C18" s="1161"/>
      <c r="D18" s="1107"/>
      <c r="E18" s="1108"/>
      <c r="F18" s="1108"/>
      <c r="G18" s="1108"/>
      <c r="H18" s="1109"/>
      <c r="J18" s="1144" t="s">
        <v>205</v>
      </c>
      <c r="K18" s="1145"/>
      <c r="L18" s="1146">
        <f>'START HERE'!E38</f>
        <v>0</v>
      </c>
      <c r="M18" s="1147"/>
    </row>
    <row r="19" spans="2:13" s="247" customFormat="1" ht="21.95" customHeight="1" thickBot="1" x14ac:dyDescent="0.25">
      <c r="B19" s="1160" t="s">
        <v>206</v>
      </c>
      <c r="C19" s="1161"/>
      <c r="D19" s="1107"/>
      <c r="E19" s="1108"/>
      <c r="F19" s="1108"/>
      <c r="G19" s="1108"/>
      <c r="H19" s="1109"/>
      <c r="J19" s="1144" t="s">
        <v>207</v>
      </c>
      <c r="K19" s="1145"/>
      <c r="L19" s="1198">
        <f>'START HERE'!E39</f>
        <v>0</v>
      </c>
      <c r="M19" s="1199"/>
    </row>
    <row r="20" spans="2:13" s="247" customFormat="1" ht="30" customHeight="1" thickBot="1" x14ac:dyDescent="0.25">
      <c r="B20" s="1207" t="s">
        <v>208</v>
      </c>
      <c r="C20" s="1208"/>
      <c r="D20" s="1211"/>
      <c r="E20" s="1212"/>
      <c r="F20" s="1212"/>
      <c r="G20" s="1212"/>
      <c r="H20" s="1213"/>
      <c r="J20" s="1209" t="s">
        <v>216</v>
      </c>
      <c r="K20" s="1210"/>
      <c r="L20" s="1162" t="s">
        <v>284</v>
      </c>
      <c r="M20" s="1163"/>
    </row>
    <row r="21" spans="2:13" x14ac:dyDescent="0.2">
      <c r="B21" s="256"/>
      <c r="C21" s="257"/>
      <c r="D21" s="258"/>
      <c r="E21" s="258"/>
      <c r="F21" s="258"/>
      <c r="G21" s="258"/>
      <c r="H21" s="259"/>
      <c r="I21" s="259"/>
      <c r="J21" s="1152"/>
      <c r="K21" s="1152"/>
      <c r="L21" s="1152"/>
      <c r="M21" s="1153"/>
    </row>
    <row r="22" spans="2:13" ht="19.5" customHeight="1" x14ac:dyDescent="0.25">
      <c r="B22" s="1154" t="s">
        <v>209</v>
      </c>
      <c r="C22" s="1155"/>
      <c r="D22" s="1155"/>
      <c r="E22" s="1197">
        <f ca="1">L10+28</f>
        <v>44978</v>
      </c>
      <c r="F22" s="1197"/>
      <c r="G22" s="1205" t="s">
        <v>210</v>
      </c>
      <c r="H22" s="1205"/>
      <c r="I22" s="1205"/>
      <c r="J22" s="1205"/>
      <c r="K22" s="1205"/>
      <c r="L22" s="1205"/>
      <c r="M22" s="1206"/>
    </row>
    <row r="23" spans="2:13" ht="18.75" customHeight="1" x14ac:dyDescent="0.2">
      <c r="B23" s="1239" t="s">
        <v>211</v>
      </c>
      <c r="C23" s="1240"/>
      <c r="D23" s="1240"/>
      <c r="E23" s="1240"/>
      <c r="F23" s="1240"/>
      <c r="G23" s="1240"/>
      <c r="H23" s="1240"/>
      <c r="I23" s="1240"/>
      <c r="J23" s="1240"/>
      <c r="K23" s="1240"/>
      <c r="L23" s="1240"/>
      <c r="M23" s="1241"/>
    </row>
    <row r="24" spans="2:13" ht="6" customHeight="1" x14ac:dyDescent="0.2">
      <c r="B24" s="248"/>
      <c r="C24" s="249"/>
      <c r="D24" s="249"/>
      <c r="E24" s="249"/>
      <c r="F24" s="249"/>
      <c r="G24" s="250"/>
      <c r="H24" s="24"/>
      <c r="I24" s="24"/>
      <c r="J24" s="24"/>
      <c r="K24" s="24"/>
      <c r="L24" s="24"/>
      <c r="M24" s="251"/>
    </row>
    <row r="25" spans="2:13" s="61" customFormat="1" ht="18.75" customHeight="1" x14ac:dyDescent="0.2">
      <c r="B25" s="1154" t="s">
        <v>344</v>
      </c>
      <c r="C25" s="1155"/>
      <c r="D25" s="1155"/>
      <c r="E25" s="1155"/>
      <c r="F25" s="1155"/>
      <c r="G25" s="1155"/>
      <c r="H25" s="1155"/>
      <c r="I25" s="1155"/>
      <c r="J25" s="1155"/>
      <c r="K25" s="1155"/>
      <c r="L25" s="1155"/>
      <c r="M25" s="1200"/>
    </row>
    <row r="26" spans="2:13" ht="7.5" customHeight="1" thickBot="1" x14ac:dyDescent="0.25">
      <c r="B26" s="167"/>
      <c r="C26" s="62"/>
      <c r="D26" s="62"/>
      <c r="E26" s="62"/>
      <c r="F26" s="62"/>
      <c r="G26" s="62"/>
      <c r="H26" s="62"/>
      <c r="I26" s="62"/>
      <c r="M26" s="168"/>
    </row>
    <row r="27" spans="2:13" s="67" customFormat="1" ht="15.75" customHeight="1" thickBot="1" x14ac:dyDescent="0.3">
      <c r="B27" s="1202" t="s">
        <v>347</v>
      </c>
      <c r="C27" s="1203"/>
      <c r="D27" s="1203"/>
      <c r="E27" s="1203"/>
      <c r="F27" s="1203"/>
      <c r="G27" s="1203"/>
      <c r="H27" s="1203"/>
      <c r="I27" s="1203"/>
      <c r="J27" s="1203"/>
      <c r="K27" s="1203"/>
      <c r="L27" s="1204"/>
      <c r="M27" s="260" t="s">
        <v>183</v>
      </c>
    </row>
    <row r="28" spans="2:13" s="24" customFormat="1" ht="15.75" x14ac:dyDescent="0.25">
      <c r="B28" s="265" t="s">
        <v>346</v>
      </c>
      <c r="C28" s="1120"/>
      <c r="D28" s="1120"/>
      <c r="E28" s="1120"/>
      <c r="F28" s="1120"/>
      <c r="G28" s="1120"/>
      <c r="H28" s="1120"/>
      <c r="I28" s="1120"/>
      <c r="J28" s="1120"/>
      <c r="K28" s="1120"/>
      <c r="L28" s="1120"/>
      <c r="M28" s="255"/>
    </row>
    <row r="29" spans="2:13" s="24" customFormat="1" ht="15.75" x14ac:dyDescent="0.25">
      <c r="B29" s="265" t="s">
        <v>20</v>
      </c>
      <c r="C29" s="1201"/>
      <c r="D29" s="1201"/>
      <c r="E29" s="1201"/>
      <c r="F29" s="1201"/>
      <c r="G29" s="1201"/>
      <c r="H29" s="1201"/>
      <c r="I29" s="1201"/>
      <c r="J29" s="1201"/>
      <c r="K29" s="1201"/>
      <c r="L29" s="1201"/>
      <c r="M29" s="261"/>
    </row>
    <row r="30" spans="2:13" s="24" customFormat="1" ht="15.75" x14ac:dyDescent="0.25">
      <c r="B30" s="254"/>
      <c r="C30" s="1097"/>
      <c r="D30" s="1098"/>
      <c r="E30" s="1098"/>
      <c r="F30" s="1098"/>
      <c r="G30" s="1098"/>
      <c r="H30" s="1098"/>
      <c r="I30" s="1098"/>
      <c r="J30" s="1098"/>
      <c r="K30" s="1098"/>
      <c r="L30" s="1099"/>
      <c r="M30" s="263">
        <v>0</v>
      </c>
    </row>
    <row r="31" spans="2:13" s="24" customFormat="1" ht="15.75" x14ac:dyDescent="0.25">
      <c r="B31" s="254"/>
      <c r="C31" s="1097"/>
      <c r="D31" s="1098"/>
      <c r="E31" s="1098"/>
      <c r="F31" s="1098"/>
      <c r="G31" s="1098"/>
      <c r="H31" s="1098"/>
      <c r="I31" s="1098"/>
      <c r="J31" s="1098"/>
      <c r="K31" s="1098"/>
      <c r="L31" s="1099"/>
      <c r="M31" s="263">
        <v>0</v>
      </c>
    </row>
    <row r="32" spans="2:13" s="24" customFormat="1" ht="15.75" x14ac:dyDescent="0.25">
      <c r="B32" s="254"/>
      <c r="C32" s="1097"/>
      <c r="D32" s="1098"/>
      <c r="E32" s="1098"/>
      <c r="F32" s="1098"/>
      <c r="G32" s="1098"/>
      <c r="H32" s="1098"/>
      <c r="I32" s="1098"/>
      <c r="J32" s="1098"/>
      <c r="K32" s="1098"/>
      <c r="L32" s="1099"/>
      <c r="M32" s="263">
        <v>0</v>
      </c>
    </row>
    <row r="33" spans="2:16" s="24" customFormat="1" ht="15.75" x14ac:dyDescent="0.25">
      <c r="B33" s="254"/>
      <c r="C33" s="1097"/>
      <c r="D33" s="1098"/>
      <c r="E33" s="1098"/>
      <c r="F33" s="1098"/>
      <c r="G33" s="1098"/>
      <c r="H33" s="1098"/>
      <c r="I33" s="1098"/>
      <c r="J33" s="1098"/>
      <c r="K33" s="1098"/>
      <c r="L33" s="1099"/>
      <c r="M33" s="263">
        <v>0</v>
      </c>
    </row>
    <row r="34" spans="2:16" s="24" customFormat="1" ht="15.75" x14ac:dyDescent="0.25">
      <c r="B34" s="254"/>
      <c r="C34" s="1097"/>
      <c r="D34" s="1098"/>
      <c r="E34" s="1098"/>
      <c r="F34" s="1098"/>
      <c r="G34" s="1098"/>
      <c r="H34" s="1098"/>
      <c r="I34" s="1098"/>
      <c r="J34" s="1098"/>
      <c r="K34" s="1098"/>
      <c r="L34" s="1099"/>
      <c r="M34" s="263">
        <v>0</v>
      </c>
    </row>
    <row r="35" spans="2:16" s="24" customFormat="1" ht="15.75" x14ac:dyDescent="0.25">
      <c r="B35" s="254"/>
      <c r="C35" s="1097"/>
      <c r="D35" s="1098"/>
      <c r="E35" s="1098"/>
      <c r="F35" s="1098"/>
      <c r="G35" s="1098"/>
      <c r="H35" s="1098"/>
      <c r="I35" s="1098"/>
      <c r="J35" s="1098"/>
      <c r="K35" s="1098"/>
      <c r="L35" s="1099"/>
      <c r="M35" s="263">
        <v>0</v>
      </c>
    </row>
    <row r="36" spans="2:16" s="24" customFormat="1" ht="15.75" x14ac:dyDescent="0.25">
      <c r="B36" s="254"/>
      <c r="C36" s="1097"/>
      <c r="D36" s="1098"/>
      <c r="E36" s="1098"/>
      <c r="F36" s="1098"/>
      <c r="G36" s="1098"/>
      <c r="H36" s="1098"/>
      <c r="I36" s="1098"/>
      <c r="J36" s="1098"/>
      <c r="K36" s="1098"/>
      <c r="L36" s="1099"/>
      <c r="M36" s="263">
        <v>0</v>
      </c>
    </row>
    <row r="37" spans="2:16" s="24" customFormat="1" ht="15.75" x14ac:dyDescent="0.25">
      <c r="B37" s="1151"/>
      <c r="C37" s="1151"/>
      <c r="D37" s="1151"/>
      <c r="E37" s="1151"/>
      <c r="F37" s="1151"/>
      <c r="G37" s="1151"/>
      <c r="H37" s="1151"/>
      <c r="I37" s="1151"/>
      <c r="J37" s="1151"/>
      <c r="K37" s="1151"/>
      <c r="L37" s="65" t="s">
        <v>191</v>
      </c>
      <c r="M37" s="264">
        <f>SUM(M28:M36)</f>
        <v>0</v>
      </c>
      <c r="O37" s="63"/>
    </row>
    <row r="38" spans="2:16" s="24" customFormat="1" ht="15.75" x14ac:dyDescent="0.25">
      <c r="B38" s="64"/>
      <c r="C38" s="64"/>
      <c r="D38" s="64"/>
      <c r="E38" s="64"/>
      <c r="F38" s="64"/>
      <c r="G38" s="64"/>
      <c r="H38" s="64"/>
      <c r="I38" s="64"/>
      <c r="J38" s="64"/>
      <c r="K38" s="64"/>
      <c r="L38" s="65"/>
      <c r="M38" s="262" t="s">
        <v>30</v>
      </c>
      <c r="O38" s="63"/>
      <c r="P38" s="63"/>
    </row>
    <row r="39" spans="2:16" s="24" customFormat="1" ht="15.75" x14ac:dyDescent="0.25">
      <c r="B39" s="1110" t="s">
        <v>190</v>
      </c>
      <c r="C39" s="1110"/>
      <c r="D39" s="1110"/>
      <c r="E39" s="1110"/>
      <c r="F39" s="1110"/>
      <c r="G39" s="1110"/>
      <c r="H39" s="1110"/>
      <c r="I39" s="1110"/>
      <c r="J39" s="1110"/>
      <c r="K39" s="1110"/>
      <c r="L39" s="1110"/>
      <c r="M39" s="1110"/>
    </row>
    <row r="40" spans="2:16" s="24" customFormat="1" ht="15" customHeight="1" x14ac:dyDescent="0.2">
      <c r="B40" s="1111" t="s">
        <v>345</v>
      </c>
      <c r="C40" s="1112"/>
      <c r="D40" s="1112"/>
      <c r="E40" s="1112"/>
      <c r="F40" s="1112"/>
      <c r="G40" s="1112"/>
      <c r="H40" s="1112"/>
      <c r="I40" s="1112"/>
      <c r="J40" s="1112"/>
      <c r="K40" s="1112"/>
      <c r="L40" s="1112"/>
      <c r="M40" s="1113"/>
    </row>
    <row r="41" spans="2:16" s="24" customFormat="1" ht="15" customHeight="1" x14ac:dyDescent="0.2">
      <c r="B41" s="1114"/>
      <c r="C41" s="1115"/>
      <c r="D41" s="1115"/>
      <c r="E41" s="1115"/>
      <c r="F41" s="1115"/>
      <c r="G41" s="1115"/>
      <c r="H41" s="1115"/>
      <c r="I41" s="1115"/>
      <c r="J41" s="1115"/>
      <c r="K41" s="1115"/>
      <c r="L41" s="1115"/>
      <c r="M41" s="1116"/>
    </row>
    <row r="42" spans="2:16" s="24" customFormat="1" ht="16.5" customHeight="1" x14ac:dyDescent="0.2">
      <c r="B42" s="1117"/>
      <c r="C42" s="1118"/>
      <c r="D42" s="1118"/>
      <c r="E42" s="1118"/>
      <c r="F42" s="1118"/>
      <c r="G42" s="1118"/>
      <c r="H42" s="1118"/>
      <c r="I42" s="1118"/>
      <c r="J42" s="1118"/>
      <c r="K42" s="1118"/>
      <c r="L42" s="1118"/>
      <c r="M42" s="1119"/>
    </row>
    <row r="43" spans="2:16" s="24" customFormat="1" ht="9" customHeight="1" x14ac:dyDescent="0.2">
      <c r="B43" s="170"/>
      <c r="L43" s="66"/>
      <c r="M43" s="171"/>
    </row>
    <row r="44" spans="2:16" ht="12.75" customHeight="1" x14ac:dyDescent="0.2">
      <c r="B44" s="1100" t="s">
        <v>202</v>
      </c>
      <c r="C44" s="1101"/>
      <c r="D44" s="1101"/>
      <c r="E44" s="1101"/>
      <c r="F44" s="1101"/>
      <c r="G44" s="1101"/>
      <c r="H44" s="1101"/>
      <c r="I44" s="1101"/>
      <c r="J44" s="1101"/>
      <c r="K44" s="1101"/>
      <c r="L44" s="1101"/>
      <c r="M44" s="1102"/>
    </row>
    <row r="45" spans="2:16" ht="18.75" customHeight="1" x14ac:dyDescent="0.2">
      <c r="B45" s="1100"/>
      <c r="C45" s="1101"/>
      <c r="D45" s="1101"/>
      <c r="E45" s="1101"/>
      <c r="F45" s="1101"/>
      <c r="G45" s="1101"/>
      <c r="H45" s="1101"/>
      <c r="I45" s="1101"/>
      <c r="J45" s="1101"/>
      <c r="K45" s="1101"/>
      <c r="L45" s="1101"/>
      <c r="M45" s="1102"/>
    </row>
    <row r="46" spans="2:16" x14ac:dyDescent="0.2">
      <c r="B46" s="172"/>
      <c r="C46" s="67"/>
      <c r="D46" s="67"/>
      <c r="E46" s="67"/>
      <c r="F46" s="67"/>
      <c r="G46" s="67"/>
      <c r="H46" s="67"/>
      <c r="I46" s="67"/>
      <c r="J46" s="67"/>
      <c r="K46" s="67"/>
      <c r="L46" s="67"/>
      <c r="M46" s="165"/>
    </row>
    <row r="47" spans="2:16" ht="14.25" x14ac:dyDescent="0.2">
      <c r="B47" s="1137" t="s">
        <v>285</v>
      </c>
      <c r="C47" s="1138"/>
      <c r="D47" s="1138"/>
      <c r="E47" s="1096"/>
      <c r="F47" s="1096"/>
      <c r="G47" s="1096"/>
      <c r="H47" s="1096"/>
      <c r="I47" s="1096"/>
      <c r="J47" s="67"/>
      <c r="K47" s="67"/>
      <c r="L47" s="173" t="s">
        <v>20</v>
      </c>
      <c r="M47" s="174"/>
    </row>
    <row r="48" spans="2:16" x14ac:dyDescent="0.2">
      <c r="B48" s="175"/>
      <c r="C48" s="68"/>
      <c r="D48" s="69"/>
      <c r="E48" s="67"/>
      <c r="F48" s="67"/>
      <c r="G48" s="67"/>
      <c r="H48" s="67"/>
      <c r="I48" s="67"/>
      <c r="J48" s="67"/>
      <c r="K48" s="67"/>
      <c r="L48" s="69"/>
      <c r="M48" s="165"/>
    </row>
    <row r="49" spans="2:13" ht="14.25" x14ac:dyDescent="0.2">
      <c r="B49" s="1137" t="s">
        <v>286</v>
      </c>
      <c r="C49" s="1138"/>
      <c r="D49" s="1138"/>
      <c r="E49" s="1096"/>
      <c r="F49" s="1096"/>
      <c r="G49" s="1096"/>
      <c r="H49" s="1096"/>
      <c r="I49" s="1096"/>
      <c r="J49" s="67"/>
      <c r="K49" s="67"/>
      <c r="L49" s="173" t="s">
        <v>20</v>
      </c>
      <c r="M49" s="174"/>
    </row>
    <row r="50" spans="2:13" ht="14.25" x14ac:dyDescent="0.2">
      <c r="B50" s="176"/>
      <c r="C50" s="161"/>
      <c r="D50" s="161"/>
      <c r="E50" s="67"/>
      <c r="F50" s="67"/>
      <c r="G50" s="67"/>
      <c r="H50" s="67"/>
      <c r="I50" s="67"/>
      <c r="J50" s="67"/>
      <c r="K50" s="67"/>
      <c r="L50" s="173"/>
      <c r="M50" s="165"/>
    </row>
    <row r="51" spans="2:13" ht="14.25" x14ac:dyDescent="0.2">
      <c r="B51" s="1137" t="s">
        <v>236</v>
      </c>
      <c r="C51" s="1138"/>
      <c r="D51" s="1138"/>
      <c r="E51" s="1096"/>
      <c r="F51" s="1096"/>
      <c r="G51" s="1096"/>
      <c r="H51" s="1096"/>
      <c r="I51" s="1096"/>
      <c r="J51" s="67"/>
      <c r="K51" s="67"/>
      <c r="L51" s="173" t="s">
        <v>20</v>
      </c>
      <c r="M51" s="174"/>
    </row>
    <row r="52" spans="2:13" ht="15.75" thickBot="1" x14ac:dyDescent="0.3">
      <c r="B52" s="1135" t="s">
        <v>240</v>
      </c>
      <c r="C52" s="1136"/>
      <c r="D52" s="1136"/>
      <c r="E52" s="67"/>
      <c r="F52" s="67"/>
      <c r="G52" s="67"/>
      <c r="H52" s="67"/>
      <c r="I52" s="67"/>
      <c r="J52" s="67"/>
      <c r="K52" s="67"/>
      <c r="L52" s="173"/>
      <c r="M52" s="165"/>
    </row>
    <row r="53" spans="2:13" ht="13.5" thickTop="1" x14ac:dyDescent="0.2">
      <c r="B53" s="1123" t="s">
        <v>189</v>
      </c>
      <c r="C53" s="1124"/>
      <c r="D53" s="1125"/>
      <c r="E53" s="1126"/>
      <c r="F53" s="182" t="s">
        <v>188</v>
      </c>
      <c r="G53" s="1121" t="s">
        <v>187</v>
      </c>
      <c r="H53" s="1122"/>
      <c r="I53" s="183" t="s">
        <v>186</v>
      </c>
      <c r="J53" s="1121" t="s">
        <v>185</v>
      </c>
      <c r="K53" s="1122"/>
      <c r="L53" s="184" t="s">
        <v>184</v>
      </c>
      <c r="M53" s="185" t="s">
        <v>183</v>
      </c>
    </row>
    <row r="54" spans="2:13" ht="15.75" x14ac:dyDescent="0.25">
      <c r="B54" s="1127" t="s">
        <v>182</v>
      </c>
      <c r="C54" s="1129"/>
      <c r="D54" s="1130"/>
      <c r="E54" s="1131"/>
      <c r="F54" s="74">
        <v>604770</v>
      </c>
      <c r="G54" s="1103"/>
      <c r="H54" s="1104"/>
      <c r="I54" s="162"/>
      <c r="J54" s="1105"/>
      <c r="K54" s="1106"/>
      <c r="L54" s="163"/>
      <c r="M54" s="169">
        <v>0</v>
      </c>
    </row>
    <row r="55" spans="2:13" ht="15.75" x14ac:dyDescent="0.25">
      <c r="B55" s="1128"/>
      <c r="C55" s="1132"/>
      <c r="D55" s="1133"/>
      <c r="E55" s="1134"/>
      <c r="F55" s="74">
        <v>604770</v>
      </c>
      <c r="G55" s="1103"/>
      <c r="H55" s="1104"/>
      <c r="I55" s="162"/>
      <c r="J55" s="1105"/>
      <c r="K55" s="1106"/>
      <c r="L55" s="163"/>
      <c r="M55" s="169">
        <v>0</v>
      </c>
    </row>
    <row r="56" spans="2:13" ht="15.75" x14ac:dyDescent="0.25">
      <c r="B56" s="1167" t="s">
        <v>181</v>
      </c>
      <c r="C56" s="1176"/>
      <c r="D56" s="1177"/>
      <c r="E56" s="1178"/>
      <c r="F56" s="74">
        <v>604770</v>
      </c>
      <c r="G56" s="1103"/>
      <c r="H56" s="1104"/>
      <c r="I56" s="162"/>
      <c r="J56" s="1105"/>
      <c r="K56" s="1106"/>
      <c r="L56" s="163"/>
      <c r="M56" s="169">
        <v>0</v>
      </c>
    </row>
    <row r="57" spans="2:13" ht="15.75" x14ac:dyDescent="0.25">
      <c r="B57" s="1168"/>
      <c r="C57" s="1179"/>
      <c r="D57" s="1180"/>
      <c r="E57" s="1181"/>
      <c r="F57" s="74">
        <v>604770</v>
      </c>
      <c r="G57" s="1103"/>
      <c r="H57" s="1104"/>
      <c r="I57" s="162"/>
      <c r="J57" s="1105"/>
      <c r="K57" s="1106"/>
      <c r="L57" s="163"/>
      <c r="M57" s="169">
        <v>0</v>
      </c>
    </row>
    <row r="58" spans="2:13" ht="15.75" x14ac:dyDescent="0.25">
      <c r="B58" s="1174" t="s">
        <v>180</v>
      </c>
      <c r="C58" s="1182"/>
      <c r="D58" s="1183"/>
      <c r="E58" s="1184"/>
      <c r="F58" s="74">
        <v>604770</v>
      </c>
      <c r="G58" s="1103"/>
      <c r="H58" s="1104"/>
      <c r="I58" s="162"/>
      <c r="J58" s="1105"/>
      <c r="K58" s="1106"/>
      <c r="L58" s="163"/>
      <c r="M58" s="169">
        <v>0</v>
      </c>
    </row>
    <row r="59" spans="2:13" ht="16.5" thickBot="1" x14ac:dyDescent="0.3">
      <c r="B59" s="1175"/>
      <c r="C59" s="1185"/>
      <c r="D59" s="1186"/>
      <c r="E59" s="1187"/>
      <c r="F59" s="74">
        <v>604770</v>
      </c>
      <c r="G59" s="1188"/>
      <c r="H59" s="1189"/>
      <c r="I59" s="160"/>
      <c r="J59" s="1172"/>
      <c r="K59" s="1173"/>
      <c r="L59" s="163"/>
      <c r="M59" s="169">
        <v>0</v>
      </c>
    </row>
    <row r="60" spans="2:13" ht="14.25" customHeight="1" x14ac:dyDescent="0.2">
      <c r="B60" s="1169" t="str">
        <f>IF(M37=(SUM(M54:M59)),"TOTALS BALANCE READY TO PROCESS","OUT OF BALANCE CHECK ABOVE FIGURES")</f>
        <v>TOTALS BALANCE READY TO PROCESS</v>
      </c>
      <c r="C60" s="1170"/>
      <c r="D60" s="1170"/>
      <c r="E60" s="1170"/>
      <c r="F60" s="1170"/>
      <c r="G60" s="1170"/>
      <c r="H60" s="1170"/>
      <c r="I60" s="1170"/>
      <c r="J60" s="1170"/>
      <c r="K60" s="1170"/>
      <c r="L60" s="1170"/>
      <c r="M60" s="1171"/>
    </row>
    <row r="61" spans="2:13" x14ac:dyDescent="0.2">
      <c r="B61" s="177"/>
      <c r="M61" s="168"/>
    </row>
    <row r="62" spans="2:13" x14ac:dyDescent="0.2">
      <c r="B62" s="1164" t="s">
        <v>212</v>
      </c>
      <c r="C62" s="1165"/>
      <c r="D62" s="1165"/>
      <c r="E62" s="1165"/>
      <c r="F62" s="1165"/>
      <c r="G62" s="1165"/>
      <c r="H62" s="1165"/>
      <c r="I62" s="1165"/>
      <c r="J62" s="1165"/>
      <c r="K62" s="1165"/>
      <c r="L62" s="1165"/>
      <c r="M62" s="1166"/>
    </row>
    <row r="63" spans="2:13" ht="27.75" customHeight="1" x14ac:dyDescent="0.2">
      <c r="B63" s="1164"/>
      <c r="C63" s="1165"/>
      <c r="D63" s="1165"/>
      <c r="E63" s="1165"/>
      <c r="F63" s="1165"/>
      <c r="G63" s="1165"/>
      <c r="H63" s="1165"/>
      <c r="I63" s="1165"/>
      <c r="J63" s="1165"/>
      <c r="K63" s="1165"/>
      <c r="L63" s="1165"/>
      <c r="M63" s="1166"/>
    </row>
    <row r="64" spans="2:13" ht="13.5" thickBot="1" x14ac:dyDescent="0.25">
      <c r="B64" s="178"/>
      <c r="C64" s="179"/>
      <c r="D64" s="179"/>
      <c r="E64" s="179"/>
      <c r="F64" s="179"/>
      <c r="G64" s="179"/>
      <c r="H64" s="179"/>
      <c r="I64" s="179"/>
      <c r="J64" s="180"/>
      <c r="K64" s="180"/>
      <c r="L64" s="180"/>
      <c r="M64" s="181"/>
    </row>
    <row r="71" spans="9:9" x14ac:dyDescent="0.2">
      <c r="I71" t="s">
        <v>30</v>
      </c>
    </row>
  </sheetData>
  <sheetProtection algorithmName="SHA-512" hashValue="8kFv59JY1IDynICwo4HCaZCwLtz2QVP5MFO1GxeXjsD/9vwhu2ypkXN9TGYR3PQcaf9gICABwyfuqXzVJHMblA==" saltValue="0Bf870Z8tjOHi6a+RBoFQw==" spinCount="100000" sheet="1" objects="1" scenarios="1"/>
  <mergeCells count="93">
    <mergeCell ref="B2:M2"/>
    <mergeCell ref="B1:M1"/>
    <mergeCell ref="I12:I13"/>
    <mergeCell ref="B23:M23"/>
    <mergeCell ref="J12:K14"/>
    <mergeCell ref="L12:M14"/>
    <mergeCell ref="I14:I15"/>
    <mergeCell ref="B19:C19"/>
    <mergeCell ref="D17:H17"/>
    <mergeCell ref="J17:K17"/>
    <mergeCell ref="B6:M6"/>
    <mergeCell ref="B7:M7"/>
    <mergeCell ref="B8:M8"/>
    <mergeCell ref="J10:K10"/>
    <mergeCell ref="L10:M10"/>
    <mergeCell ref="B9:C9"/>
    <mergeCell ref="D9:G9"/>
    <mergeCell ref="B10:C10"/>
    <mergeCell ref="D10:H10"/>
    <mergeCell ref="B14:H14"/>
    <mergeCell ref="B12:C13"/>
    <mergeCell ref="D12:H13"/>
    <mergeCell ref="D11:H11"/>
    <mergeCell ref="D18:H18"/>
    <mergeCell ref="L19:M19"/>
    <mergeCell ref="D16:H16"/>
    <mergeCell ref="B25:M25"/>
    <mergeCell ref="C29:L29"/>
    <mergeCell ref="B27:L27"/>
    <mergeCell ref="G22:M22"/>
    <mergeCell ref="B20:C20"/>
    <mergeCell ref="J20:K20"/>
    <mergeCell ref="D20:H20"/>
    <mergeCell ref="L15:M15"/>
    <mergeCell ref="B18:C18"/>
    <mergeCell ref="L20:M20"/>
    <mergeCell ref="B62:M63"/>
    <mergeCell ref="B56:B57"/>
    <mergeCell ref="B60:M60"/>
    <mergeCell ref="J57:K57"/>
    <mergeCell ref="J59:K59"/>
    <mergeCell ref="B58:B59"/>
    <mergeCell ref="C56:E57"/>
    <mergeCell ref="C58:E59"/>
    <mergeCell ref="G59:H59"/>
    <mergeCell ref="L17:M17"/>
    <mergeCell ref="B15:C17"/>
    <mergeCell ref="D15:H15"/>
    <mergeCell ref="E22:F22"/>
    <mergeCell ref="B3:M3"/>
    <mergeCell ref="B4:M4"/>
    <mergeCell ref="B5:M5"/>
    <mergeCell ref="B51:D51"/>
    <mergeCell ref="E51:I51"/>
    <mergeCell ref="J18:K18"/>
    <mergeCell ref="L18:M18"/>
    <mergeCell ref="J19:K19"/>
    <mergeCell ref="J16:M16"/>
    <mergeCell ref="C32:L32"/>
    <mergeCell ref="C30:L30"/>
    <mergeCell ref="B37:K37"/>
    <mergeCell ref="B49:D49"/>
    <mergeCell ref="J21:M21"/>
    <mergeCell ref="B22:D22"/>
    <mergeCell ref="J15:K15"/>
    <mergeCell ref="G55:H55"/>
    <mergeCell ref="J55:K55"/>
    <mergeCell ref="D19:H19"/>
    <mergeCell ref="C31:L31"/>
    <mergeCell ref="B39:M39"/>
    <mergeCell ref="B40:M42"/>
    <mergeCell ref="C28:L28"/>
    <mergeCell ref="J54:K54"/>
    <mergeCell ref="G54:H54"/>
    <mergeCell ref="J53:K53"/>
    <mergeCell ref="B53:E53"/>
    <mergeCell ref="B54:B55"/>
    <mergeCell ref="C54:E55"/>
    <mergeCell ref="B52:D52"/>
    <mergeCell ref="G53:H53"/>
    <mergeCell ref="B47:D47"/>
    <mergeCell ref="G58:H58"/>
    <mergeCell ref="J56:K56"/>
    <mergeCell ref="G57:H57"/>
    <mergeCell ref="J58:K58"/>
    <mergeCell ref="G56:H56"/>
    <mergeCell ref="E49:I49"/>
    <mergeCell ref="C35:L35"/>
    <mergeCell ref="C33:L33"/>
    <mergeCell ref="C36:L36"/>
    <mergeCell ref="C34:L34"/>
    <mergeCell ref="B44:M45"/>
    <mergeCell ref="E47:I47"/>
  </mergeCells>
  <phoneticPr fontId="70" type="noConversion"/>
  <printOptions horizontalCentered="1"/>
  <pageMargins left="0.2" right="0.2" top="0.2" bottom="0.51" header="0.5" footer="0.25"/>
  <pageSetup scale="72" fitToHeight="0" orientation="portrait" horizontalDpi="4294967293" r:id="rId1"/>
  <headerFooter alignWithMargins="0">
    <oddFooter>&amp;L&amp;8
File: &amp;F
Tab: &amp;A&amp;CRevised 1/7/2020&amp;R&amp;8
&amp;D
&amp;T</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indexed="46"/>
    <pageSetUpPr autoPageBreaks="0" fitToPage="1"/>
  </sheetPr>
  <dimension ref="B1:F32"/>
  <sheetViews>
    <sheetView showGridLines="0" showRowColHeaders="0" zoomScale="90" zoomScaleNormal="90" workbookViewId="0">
      <selection activeCell="C12" sqref="C12"/>
    </sheetView>
  </sheetViews>
  <sheetFormatPr defaultRowHeight="12.75" x14ac:dyDescent="0.2"/>
  <cols>
    <col min="1" max="1" width="7.5703125" customWidth="1"/>
    <col min="2" max="2" width="44.5703125" customWidth="1"/>
    <col min="3" max="3" width="65.5703125" customWidth="1"/>
  </cols>
  <sheetData>
    <row r="1" spans="2:6" ht="13.5" thickBot="1" x14ac:dyDescent="0.25"/>
    <row r="2" spans="2:6" ht="18" customHeight="1" x14ac:dyDescent="0.25">
      <c r="B2" s="1257" t="s">
        <v>108</v>
      </c>
      <c r="C2" s="1258"/>
    </row>
    <row r="3" spans="2:6" ht="107.25" customHeight="1" x14ac:dyDescent="0.2">
      <c r="B3" s="1265" t="s">
        <v>255</v>
      </c>
      <c r="C3" s="1266"/>
    </row>
    <row r="4" spans="2:6" ht="12.75" customHeight="1" thickBot="1" x14ac:dyDescent="0.25">
      <c r="B4" s="79" t="s">
        <v>33</v>
      </c>
      <c r="C4" s="80" t="s">
        <v>89</v>
      </c>
      <c r="F4" s="131"/>
    </row>
    <row r="5" spans="2:6" ht="12.75" customHeight="1" x14ac:dyDescent="0.2">
      <c r="B5" s="81" t="s">
        <v>20</v>
      </c>
      <c r="C5" s="82" t="s">
        <v>224</v>
      </c>
      <c r="F5" s="131"/>
    </row>
    <row r="6" spans="2:6" ht="12.75" customHeight="1" x14ac:dyDescent="0.2">
      <c r="B6" s="83" t="s">
        <v>37</v>
      </c>
      <c r="C6" s="84" t="s">
        <v>225</v>
      </c>
      <c r="F6" s="131"/>
    </row>
    <row r="7" spans="2:6" ht="12.75" customHeight="1" x14ac:dyDescent="0.2">
      <c r="B7" s="83" t="s">
        <v>65</v>
      </c>
      <c r="C7" s="84" t="s">
        <v>226</v>
      </c>
      <c r="F7" s="131"/>
    </row>
    <row r="8" spans="2:6" ht="12.75" customHeight="1" x14ac:dyDescent="0.2">
      <c r="B8" s="83" t="s">
        <v>43</v>
      </c>
      <c r="C8" s="84" t="s">
        <v>227</v>
      </c>
      <c r="F8" s="131"/>
    </row>
    <row r="9" spans="2:6" ht="12.75" customHeight="1" x14ac:dyDescent="0.2">
      <c r="B9" s="83" t="s">
        <v>36</v>
      </c>
      <c r="C9" s="84" t="s">
        <v>83</v>
      </c>
      <c r="F9" s="132"/>
    </row>
    <row r="10" spans="2:6" ht="12.75" customHeight="1" x14ac:dyDescent="0.2">
      <c r="B10" s="83" t="s">
        <v>139</v>
      </c>
      <c r="C10" s="84" t="s">
        <v>228</v>
      </c>
      <c r="F10" s="131"/>
    </row>
    <row r="11" spans="2:6" ht="12.75" customHeight="1" x14ac:dyDescent="0.2">
      <c r="B11" s="83" t="s">
        <v>42</v>
      </c>
      <c r="C11" s="84" t="s">
        <v>229</v>
      </c>
    </row>
    <row r="12" spans="2:6" ht="51" x14ac:dyDescent="0.2">
      <c r="B12" s="277" t="s">
        <v>396</v>
      </c>
      <c r="C12" s="85" t="s">
        <v>230</v>
      </c>
    </row>
    <row r="13" spans="2:6" ht="12.75" customHeight="1" x14ac:dyDescent="0.2">
      <c r="B13" s="86"/>
      <c r="C13" s="87"/>
    </row>
    <row r="14" spans="2:6" ht="12.75" customHeight="1" x14ac:dyDescent="0.2">
      <c r="B14" s="1267" t="s">
        <v>221</v>
      </c>
      <c r="C14" s="84" t="s">
        <v>109</v>
      </c>
    </row>
    <row r="15" spans="2:6" ht="12.75" customHeight="1" x14ac:dyDescent="0.2">
      <c r="B15" s="1268"/>
      <c r="C15" s="84" t="s">
        <v>110</v>
      </c>
    </row>
    <row r="16" spans="2:6" ht="12.75" customHeight="1" x14ac:dyDescent="0.2">
      <c r="B16" s="88"/>
      <c r="C16" s="89"/>
    </row>
    <row r="17" spans="2:5" ht="12.75" customHeight="1" x14ac:dyDescent="0.2">
      <c r="B17" s="90" t="s">
        <v>222</v>
      </c>
      <c r="C17" s="91" t="s">
        <v>218</v>
      </c>
    </row>
    <row r="18" spans="2:5" ht="12.75" customHeight="1" x14ac:dyDescent="0.2">
      <c r="B18" s="88"/>
      <c r="C18" s="89"/>
    </row>
    <row r="19" spans="2:5" ht="38.25" customHeight="1" x14ac:dyDescent="0.2">
      <c r="B19" s="92" t="s">
        <v>111</v>
      </c>
      <c r="C19" s="276" t="s">
        <v>395</v>
      </c>
    </row>
    <row r="20" spans="2:5" ht="12.75" customHeight="1" thickBot="1" x14ac:dyDescent="0.25">
      <c r="B20" s="93" t="s">
        <v>175</v>
      </c>
      <c r="C20" s="94" t="s">
        <v>231</v>
      </c>
    </row>
    <row r="21" spans="2:5" ht="12.75" customHeight="1" thickBot="1" x14ac:dyDescent="0.25">
      <c r="B21" s="95" t="s">
        <v>127</v>
      </c>
      <c r="C21" s="94" t="s">
        <v>232</v>
      </c>
    </row>
    <row r="22" spans="2:5" ht="12.75" customHeight="1" thickBot="1" x14ac:dyDescent="0.25"/>
    <row r="23" spans="2:5" ht="12.75" customHeight="1" x14ac:dyDescent="0.2">
      <c r="B23" s="1259" t="s">
        <v>176</v>
      </c>
      <c r="C23" s="1260"/>
      <c r="D23" s="133"/>
      <c r="E23" s="133"/>
    </row>
    <row r="24" spans="2:5" ht="12.75" customHeight="1" x14ac:dyDescent="0.2">
      <c r="B24" s="1261"/>
      <c r="C24" s="1262"/>
      <c r="D24" s="133"/>
      <c r="E24" s="133"/>
    </row>
    <row r="25" spans="2:5" ht="12.75" customHeight="1" x14ac:dyDescent="0.2">
      <c r="B25" s="1261"/>
      <c r="C25" s="1262"/>
      <c r="D25" s="133"/>
      <c r="E25" s="133"/>
    </row>
    <row r="26" spans="2:5" ht="12.75" customHeight="1" x14ac:dyDescent="0.2">
      <c r="B26" s="1261"/>
      <c r="C26" s="1262"/>
      <c r="D26" s="133"/>
      <c r="E26" s="133"/>
    </row>
    <row r="27" spans="2:5" ht="12.75" customHeight="1" thickBot="1" x14ac:dyDescent="0.25">
      <c r="B27" s="1263"/>
      <c r="C27" s="1264"/>
      <c r="D27" s="133"/>
      <c r="E27" s="133"/>
    </row>
    <row r="28" spans="2:5" ht="12.75" customHeight="1" x14ac:dyDescent="0.2"/>
    <row r="29" spans="2:5" ht="12.75" customHeight="1" x14ac:dyDescent="0.2"/>
    <row r="30" spans="2:5" ht="12.75" customHeight="1" x14ac:dyDescent="0.2"/>
    <row r="31" spans="2:5" ht="12.75" customHeight="1" x14ac:dyDescent="0.2"/>
    <row r="32" spans="2:5" ht="12.75" customHeight="1" x14ac:dyDescent="0.2"/>
  </sheetData>
  <sheetProtection algorithmName="SHA-512" hashValue="CW874eTzTEEEdCBH3rbPDA/dVauPQjm+L8vVePyasV78SwodIS5NhSRNGZhawJgI6MzZpL1vugft9iYmB0a18Q==" saltValue="Noai/r6V9WTJMqAawJ2d/A==" spinCount="100000" sheet="1" objects="1" scenarios="1"/>
  <mergeCells count="4">
    <mergeCell ref="B2:C2"/>
    <mergeCell ref="B23:C27"/>
    <mergeCell ref="B3:C3"/>
    <mergeCell ref="B14:B15"/>
  </mergeCells>
  <phoneticPr fontId="0" type="noConversion"/>
  <printOptions horizontalCentered="1"/>
  <pageMargins left="0.2" right="0.2" top="0.2" bottom="0.51" header="0.5" footer="0.25"/>
  <pageSetup scale="95" fitToHeight="0" orientation="portrait" horizontalDpi="4294967293" verticalDpi="300" r:id="rId1"/>
  <headerFooter alignWithMargins="0">
    <oddFooter>&amp;L&amp;8
File: &amp;F
Tab: &amp;A&amp;R&amp;8
&amp;D
&amp;T</oddFooter>
  </headerFooter>
  <rowBreaks count="2" manualBreakCount="2">
    <brk id="52" max="3" man="1"/>
    <brk id="99" max="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indexed="46"/>
    <pageSetUpPr fitToPage="1"/>
  </sheetPr>
  <dimension ref="B2:R59"/>
  <sheetViews>
    <sheetView showGridLines="0" showRowColHeaders="0" topLeftCell="A10" zoomScale="80" zoomScaleNormal="80" workbookViewId="0">
      <selection activeCell="B11" sqref="B11:J16"/>
    </sheetView>
  </sheetViews>
  <sheetFormatPr defaultColWidth="9.140625" defaultRowHeight="12.75" x14ac:dyDescent="0.2"/>
  <cols>
    <col min="1" max="1" width="6.7109375" style="30" customWidth="1"/>
    <col min="2" max="2" width="9.140625" style="29"/>
    <col min="3" max="3" width="27" style="29" customWidth="1"/>
    <col min="4" max="4" width="39.28515625" style="29" customWidth="1"/>
    <col min="5" max="8" width="12.7109375" style="29" customWidth="1"/>
    <col min="9" max="9" width="9.140625" style="29"/>
    <col min="10" max="10" width="10.5703125" style="29" customWidth="1"/>
    <col min="11" max="11" width="2.140625" style="29" customWidth="1"/>
    <col min="12" max="12" width="12.5703125" style="30" customWidth="1"/>
    <col min="13" max="13" width="3.5703125" style="30" customWidth="1"/>
    <col min="14" max="16384" width="9.140625" style="30"/>
  </cols>
  <sheetData>
    <row r="2" spans="2:16" s="14" customFormat="1" ht="18" customHeight="1" x14ac:dyDescent="0.2">
      <c r="B2" s="1305" t="s">
        <v>508</v>
      </c>
      <c r="C2" s="1305"/>
      <c r="D2" s="1305"/>
      <c r="E2" s="227" t="s">
        <v>20</v>
      </c>
      <c r="F2" s="1306">
        <f ca="1">TODAY()</f>
        <v>44950</v>
      </c>
      <c r="G2" s="1306"/>
      <c r="H2" s="266" t="s">
        <v>139</v>
      </c>
      <c r="I2" s="1308" t="str">
        <f>IF('START HERE'!E18="","",'START HERE'!E18)</f>
        <v/>
      </c>
      <c r="J2" s="1309"/>
    </row>
    <row r="3" spans="2:16" s="14" customFormat="1" ht="30.75" customHeight="1" x14ac:dyDescent="0.2">
      <c r="B3" s="1305"/>
      <c r="C3" s="1305"/>
      <c r="D3" s="1305"/>
      <c r="E3" s="227" t="s">
        <v>65</v>
      </c>
      <c r="F3" s="1270" t="str">
        <f>IF('START HERE'!E17="","Go to Start Here Tab to Complete",'START HERE'!E17)</f>
        <v>Go to Start Here Tab to Complete</v>
      </c>
      <c r="G3" s="1270"/>
      <c r="H3" s="1270"/>
      <c r="I3" s="1270"/>
      <c r="J3" s="1270"/>
    </row>
    <row r="4" spans="2:16" s="14" customFormat="1" ht="18" customHeight="1" x14ac:dyDescent="0.2">
      <c r="B4" s="1305"/>
      <c r="C4" s="1305"/>
      <c r="D4" s="1305"/>
      <c r="E4" s="227" t="s">
        <v>37</v>
      </c>
      <c r="F4" s="1310" t="str">
        <f>IF('START HERE'!E21="","",'START HERE'!E21)</f>
        <v/>
      </c>
      <c r="G4" s="1310"/>
      <c r="H4" s="220" t="s">
        <v>42</v>
      </c>
      <c r="I4" s="1269" t="str">
        <f>IF('START HERE'!E22="","",'START HERE'!E22)</f>
        <v/>
      </c>
      <c r="J4" s="1269"/>
    </row>
    <row r="5" spans="2:16" s="14" customFormat="1" ht="18" customHeight="1" x14ac:dyDescent="0.2">
      <c r="B5" s="1305"/>
      <c r="C5" s="1305"/>
      <c r="D5" s="1305"/>
      <c r="E5" s="227" t="s">
        <v>43</v>
      </c>
      <c r="F5" s="1307" t="str">
        <f>IF('START HERE'!E20="","",'START HERE'!E20)</f>
        <v/>
      </c>
      <c r="G5" s="1307"/>
      <c r="H5" s="1307"/>
      <c r="I5" s="1307"/>
      <c r="J5" s="1307"/>
    </row>
    <row r="6" spans="2:16" s="14" customFormat="1" ht="22.5" customHeight="1" thickBot="1" x14ac:dyDescent="0.25">
      <c r="B6" s="1305"/>
      <c r="C6" s="1305"/>
      <c r="D6" s="1305"/>
      <c r="E6" s="227" t="s">
        <v>36</v>
      </c>
      <c r="F6" s="1307" t="str">
        <f>IF('START HERE'!E23="","",'START HERE'!E23)</f>
        <v/>
      </c>
      <c r="G6" s="1307"/>
      <c r="H6" s="1307"/>
      <c r="I6" s="1307"/>
      <c r="J6" s="1307"/>
    </row>
    <row r="7" spans="2:16" ht="22.5" customHeight="1" thickBot="1" x14ac:dyDescent="0.35">
      <c r="B7" s="1286" t="s">
        <v>219</v>
      </c>
      <c r="C7" s="1287"/>
      <c r="D7" s="1287"/>
      <c r="E7" s="1287"/>
      <c r="F7" s="1287"/>
      <c r="G7" s="1287"/>
      <c r="H7" s="1287"/>
      <c r="I7" s="1287"/>
      <c r="J7" s="1288"/>
      <c r="K7" s="137"/>
      <c r="L7" s="137"/>
      <c r="M7" s="137"/>
    </row>
    <row r="8" spans="2:16" ht="25.5" customHeight="1" thickBot="1" x14ac:dyDescent="0.5">
      <c r="B8" s="1289" t="s">
        <v>354</v>
      </c>
      <c r="C8" s="1290"/>
      <c r="D8" s="1290"/>
      <c r="E8" s="1290"/>
      <c r="F8" s="1290"/>
      <c r="G8" s="1290"/>
      <c r="H8" s="1290"/>
      <c r="I8" s="1290"/>
      <c r="J8" s="1291"/>
      <c r="K8" s="136"/>
      <c r="L8" s="137"/>
      <c r="M8" s="137"/>
    </row>
    <row r="9" spans="2:16" ht="34.5" customHeight="1" thickBot="1" x14ac:dyDescent="0.25">
      <c r="B9" s="1283" t="s">
        <v>220</v>
      </c>
      <c r="C9" s="1284"/>
      <c r="D9" s="1284"/>
      <c r="E9" s="1284"/>
      <c r="F9" s="1284"/>
      <c r="G9" s="1284"/>
      <c r="H9" s="1284"/>
      <c r="I9" s="1284"/>
      <c r="J9" s="1285"/>
      <c r="K9" s="136"/>
      <c r="L9" s="1328" t="s">
        <v>250</v>
      </c>
      <c r="M9" s="1329"/>
      <c r="N9" s="1329"/>
      <c r="O9" s="1329"/>
      <c r="P9" s="1330"/>
    </row>
    <row r="10" spans="2:16" ht="24" customHeight="1" thickBot="1" x14ac:dyDescent="0.25">
      <c r="B10" s="1292" t="s">
        <v>349</v>
      </c>
      <c r="C10" s="1293"/>
      <c r="D10" s="1293"/>
      <c r="E10" s="1293"/>
      <c r="F10" s="1293"/>
      <c r="G10" s="1293"/>
      <c r="H10" s="1293"/>
      <c r="I10" s="1293"/>
      <c r="J10" s="1294"/>
      <c r="K10" s="136"/>
      <c r="L10" s="137"/>
      <c r="M10" s="137"/>
      <c r="N10" s="137"/>
      <c r="O10" s="137"/>
    </row>
    <row r="11" spans="2:16" ht="20.100000000000001" customHeight="1" x14ac:dyDescent="0.2">
      <c r="B11" s="1295"/>
      <c r="C11" s="1296"/>
      <c r="D11" s="1296"/>
      <c r="E11" s="1296"/>
      <c r="F11" s="1296"/>
      <c r="G11" s="1296"/>
      <c r="H11" s="1296"/>
      <c r="I11" s="1296"/>
      <c r="J11" s="1297"/>
      <c r="L11" s="1362" t="s">
        <v>352</v>
      </c>
      <c r="M11" s="1362"/>
      <c r="N11" s="1362"/>
      <c r="O11" s="1362"/>
      <c r="P11" s="1362"/>
    </row>
    <row r="12" spans="2:16" ht="20.100000000000001" customHeight="1" x14ac:dyDescent="0.2">
      <c r="B12" s="1298"/>
      <c r="C12" s="1299"/>
      <c r="D12" s="1299"/>
      <c r="E12" s="1299"/>
      <c r="F12" s="1299"/>
      <c r="G12" s="1299"/>
      <c r="H12" s="1299"/>
      <c r="I12" s="1299"/>
      <c r="J12" s="1300"/>
      <c r="L12" s="1362"/>
      <c r="M12" s="1362"/>
      <c r="N12" s="1362"/>
      <c r="O12" s="1362"/>
      <c r="P12" s="1362"/>
    </row>
    <row r="13" spans="2:16" ht="20.100000000000001" customHeight="1" x14ac:dyDescent="0.2">
      <c r="B13" s="1298"/>
      <c r="C13" s="1299"/>
      <c r="D13" s="1299"/>
      <c r="E13" s="1299"/>
      <c r="F13" s="1299"/>
      <c r="G13" s="1299"/>
      <c r="H13" s="1299"/>
      <c r="I13" s="1299"/>
      <c r="J13" s="1300"/>
      <c r="L13" s="1362"/>
      <c r="M13" s="1362"/>
      <c r="N13" s="1362"/>
      <c r="O13" s="1362"/>
      <c r="P13" s="1362"/>
    </row>
    <row r="14" spans="2:16" ht="20.100000000000001" customHeight="1" x14ac:dyDescent="0.2">
      <c r="B14" s="1301"/>
      <c r="C14" s="1299"/>
      <c r="D14" s="1299"/>
      <c r="E14" s="1299"/>
      <c r="F14" s="1299"/>
      <c r="G14" s="1299"/>
      <c r="H14" s="1299"/>
      <c r="I14" s="1299"/>
      <c r="J14" s="1300"/>
      <c r="L14" s="1362"/>
      <c r="M14" s="1362"/>
      <c r="N14" s="1362"/>
      <c r="O14" s="1362"/>
      <c r="P14" s="1362"/>
    </row>
    <row r="15" spans="2:16" ht="20.100000000000001" customHeight="1" x14ac:dyDescent="0.2">
      <c r="B15" s="1301"/>
      <c r="C15" s="1299"/>
      <c r="D15" s="1299"/>
      <c r="E15" s="1299"/>
      <c r="F15" s="1299"/>
      <c r="G15" s="1299"/>
      <c r="H15" s="1299"/>
      <c r="I15" s="1299"/>
      <c r="J15" s="1300"/>
      <c r="L15" s="1362"/>
      <c r="M15" s="1362"/>
      <c r="N15" s="1362"/>
      <c r="O15" s="1362"/>
      <c r="P15" s="1362"/>
    </row>
    <row r="16" spans="2:16" ht="54.75" customHeight="1" thickBot="1" x14ac:dyDescent="0.25">
      <c r="B16" s="1302"/>
      <c r="C16" s="1303"/>
      <c r="D16" s="1303"/>
      <c r="E16" s="1303"/>
      <c r="F16" s="1303"/>
      <c r="G16" s="1303"/>
      <c r="H16" s="1303"/>
      <c r="I16" s="1303"/>
      <c r="J16" s="1304"/>
      <c r="L16" s="1362"/>
      <c r="M16" s="1362"/>
      <c r="N16" s="1362"/>
      <c r="O16" s="1362"/>
      <c r="P16" s="1362"/>
    </row>
    <row r="17" spans="2:17" ht="42" customHeight="1" thickBot="1" x14ac:dyDescent="0.25">
      <c r="B17" s="1349" t="s">
        <v>353</v>
      </c>
      <c r="C17" s="1350"/>
      <c r="D17" s="1350"/>
      <c r="E17" s="1350"/>
      <c r="F17" s="1350"/>
      <c r="G17" s="1350"/>
      <c r="H17" s="1350"/>
      <c r="I17" s="1350"/>
      <c r="J17" s="1351"/>
    </row>
    <row r="18" spans="2:17" ht="20.100000000000001" customHeight="1" thickBot="1" x14ac:dyDescent="0.25">
      <c r="B18" s="1295"/>
      <c r="C18" s="1355"/>
      <c r="D18" s="1355"/>
      <c r="E18" s="1355"/>
      <c r="F18" s="1355"/>
      <c r="G18" s="1355"/>
      <c r="H18" s="1355"/>
      <c r="I18" s="1355"/>
      <c r="J18" s="1356"/>
    </row>
    <row r="19" spans="2:17" ht="20.100000000000001" customHeight="1" x14ac:dyDescent="0.2">
      <c r="B19" s="1298"/>
      <c r="C19" s="1357"/>
      <c r="D19" s="1357"/>
      <c r="E19" s="1357"/>
      <c r="F19" s="1357"/>
      <c r="G19" s="1357"/>
      <c r="H19" s="1357"/>
      <c r="I19" s="1357"/>
      <c r="J19" s="1358"/>
      <c r="L19" s="1331" t="s">
        <v>268</v>
      </c>
      <c r="M19" s="1332"/>
      <c r="N19" s="1332"/>
      <c r="O19" s="1332"/>
      <c r="P19" s="1332"/>
      <c r="Q19" s="1333"/>
    </row>
    <row r="20" spans="2:17" ht="20.100000000000001" customHeight="1" x14ac:dyDescent="0.2">
      <c r="B20" s="1298"/>
      <c r="C20" s="1357"/>
      <c r="D20" s="1357"/>
      <c r="E20" s="1357"/>
      <c r="F20" s="1357"/>
      <c r="G20" s="1357"/>
      <c r="H20" s="1357"/>
      <c r="I20" s="1357"/>
      <c r="J20" s="1358"/>
      <c r="L20" s="1334"/>
      <c r="M20" s="1335"/>
      <c r="N20" s="1335"/>
      <c r="O20" s="1335"/>
      <c r="P20" s="1335"/>
      <c r="Q20" s="1336"/>
    </row>
    <row r="21" spans="2:17" ht="20.100000000000001" customHeight="1" x14ac:dyDescent="0.2">
      <c r="B21" s="1298"/>
      <c r="C21" s="1357"/>
      <c r="D21" s="1357"/>
      <c r="E21" s="1357"/>
      <c r="F21" s="1357"/>
      <c r="G21" s="1357"/>
      <c r="H21" s="1357"/>
      <c r="I21" s="1357"/>
      <c r="J21" s="1358"/>
      <c r="L21" s="1334"/>
      <c r="M21" s="1335"/>
      <c r="N21" s="1335"/>
      <c r="O21" s="1335"/>
      <c r="P21" s="1335"/>
      <c r="Q21" s="1336"/>
    </row>
    <row r="22" spans="2:17" ht="20.100000000000001" customHeight="1" x14ac:dyDescent="0.2">
      <c r="B22" s="1298"/>
      <c r="C22" s="1357"/>
      <c r="D22" s="1357"/>
      <c r="E22" s="1357"/>
      <c r="F22" s="1357"/>
      <c r="G22" s="1357"/>
      <c r="H22" s="1357"/>
      <c r="I22" s="1357"/>
      <c r="J22" s="1358"/>
      <c r="L22" s="1334"/>
      <c r="M22" s="1335"/>
      <c r="N22" s="1335"/>
      <c r="O22" s="1335"/>
      <c r="P22" s="1335"/>
      <c r="Q22" s="1336"/>
    </row>
    <row r="23" spans="2:17" ht="20.100000000000001" customHeight="1" x14ac:dyDescent="0.2">
      <c r="B23" s="1298"/>
      <c r="C23" s="1357"/>
      <c r="D23" s="1357"/>
      <c r="E23" s="1357"/>
      <c r="F23" s="1357"/>
      <c r="G23" s="1357"/>
      <c r="H23" s="1357"/>
      <c r="I23" s="1357"/>
      <c r="J23" s="1358"/>
      <c r="L23" s="1334"/>
      <c r="M23" s="1335"/>
      <c r="N23" s="1335"/>
      <c r="O23" s="1335"/>
      <c r="P23" s="1335"/>
      <c r="Q23" s="1336"/>
    </row>
    <row r="24" spans="2:17" ht="20.100000000000001" customHeight="1" x14ac:dyDescent="0.2">
      <c r="B24" s="1298"/>
      <c r="C24" s="1357"/>
      <c r="D24" s="1357"/>
      <c r="E24" s="1357"/>
      <c r="F24" s="1357"/>
      <c r="G24" s="1357"/>
      <c r="H24" s="1357"/>
      <c r="I24" s="1357"/>
      <c r="J24" s="1358"/>
      <c r="L24" s="1334"/>
      <c r="M24" s="1335"/>
      <c r="N24" s="1335"/>
      <c r="O24" s="1335"/>
      <c r="P24" s="1335"/>
      <c r="Q24" s="1336"/>
    </row>
    <row r="25" spans="2:17" ht="20.100000000000001" customHeight="1" x14ac:dyDescent="0.2">
      <c r="B25" s="1298"/>
      <c r="C25" s="1357"/>
      <c r="D25" s="1357"/>
      <c r="E25" s="1357"/>
      <c r="F25" s="1357"/>
      <c r="G25" s="1357"/>
      <c r="H25" s="1357"/>
      <c r="I25" s="1357"/>
      <c r="J25" s="1358"/>
      <c r="L25" s="1334"/>
      <c r="M25" s="1335"/>
      <c r="N25" s="1335"/>
      <c r="O25" s="1335"/>
      <c r="P25" s="1335"/>
      <c r="Q25" s="1336"/>
    </row>
    <row r="26" spans="2:17" ht="9" customHeight="1" x14ac:dyDescent="0.2">
      <c r="B26" s="1298"/>
      <c r="C26" s="1357"/>
      <c r="D26" s="1357"/>
      <c r="E26" s="1357"/>
      <c r="F26" s="1357"/>
      <c r="G26" s="1357"/>
      <c r="H26" s="1357"/>
      <c r="I26" s="1357"/>
      <c r="J26" s="1358"/>
      <c r="L26" s="1334"/>
      <c r="M26" s="1335"/>
      <c r="N26" s="1335"/>
      <c r="O26" s="1335"/>
      <c r="P26" s="1335"/>
      <c r="Q26" s="1336"/>
    </row>
    <row r="27" spans="2:17" ht="9" customHeight="1" thickBot="1" x14ac:dyDescent="0.25">
      <c r="B27" s="1298"/>
      <c r="C27" s="1357"/>
      <c r="D27" s="1357"/>
      <c r="E27" s="1357"/>
      <c r="F27" s="1357"/>
      <c r="G27" s="1357"/>
      <c r="H27" s="1357"/>
      <c r="I27" s="1357"/>
      <c r="J27" s="1358"/>
      <c r="L27" s="1337"/>
      <c r="M27" s="1338"/>
      <c r="N27" s="1338"/>
      <c r="O27" s="1338"/>
      <c r="P27" s="1338"/>
      <c r="Q27" s="1339"/>
    </row>
    <row r="28" spans="2:17" ht="11.25" customHeight="1" thickBot="1" x14ac:dyDescent="0.25">
      <c r="B28" s="1359"/>
      <c r="C28" s="1360"/>
      <c r="D28" s="1360"/>
      <c r="E28" s="1360"/>
      <c r="F28" s="1360"/>
      <c r="G28" s="1360"/>
      <c r="H28" s="1360"/>
      <c r="I28" s="1360"/>
      <c r="J28" s="1361"/>
    </row>
    <row r="29" spans="2:17" ht="29.25" customHeight="1" thickBot="1" x14ac:dyDescent="0.25">
      <c r="B29" s="1352" t="s">
        <v>350</v>
      </c>
      <c r="C29" s="1353"/>
      <c r="D29" s="1353"/>
      <c r="E29" s="1353"/>
      <c r="F29" s="1353"/>
      <c r="G29" s="1353"/>
      <c r="H29" s="1353"/>
      <c r="I29" s="1353"/>
      <c r="J29" s="1354"/>
      <c r="K29" s="699"/>
      <c r="L29" s="700"/>
      <c r="M29" s="700"/>
      <c r="N29" s="700"/>
      <c r="O29" s="700"/>
    </row>
    <row r="30" spans="2:17" ht="12.75" customHeight="1" x14ac:dyDescent="0.2">
      <c r="B30" s="1274"/>
      <c r="C30" s="1275"/>
      <c r="D30" s="1275"/>
      <c r="E30" s="1275"/>
      <c r="F30" s="1275"/>
      <c r="G30" s="1275"/>
      <c r="H30" s="1275"/>
      <c r="I30" s="1275"/>
      <c r="J30" s="1276"/>
      <c r="K30" s="699"/>
      <c r="L30" s="700"/>
      <c r="M30" s="700"/>
      <c r="N30" s="700"/>
      <c r="O30" s="700"/>
    </row>
    <row r="31" spans="2:17" s="31" customFormat="1" ht="17.25" customHeight="1" x14ac:dyDescent="0.25">
      <c r="B31" s="1277"/>
      <c r="C31" s="1278"/>
      <c r="D31" s="1278"/>
      <c r="E31" s="1278"/>
      <c r="F31" s="1278"/>
      <c r="G31" s="1278"/>
      <c r="H31" s="1278"/>
      <c r="I31" s="1278"/>
      <c r="J31" s="1279"/>
      <c r="K31" s="699"/>
      <c r="L31" s="700"/>
      <c r="M31" s="700"/>
      <c r="N31" s="700"/>
      <c r="O31" s="700"/>
    </row>
    <row r="32" spans="2:17" s="22" customFormat="1" ht="12.75" hidden="1" customHeight="1" x14ac:dyDescent="0.2">
      <c r="B32" s="1277"/>
      <c r="C32" s="1278"/>
      <c r="D32" s="1278"/>
      <c r="E32" s="1278"/>
      <c r="F32" s="1278"/>
      <c r="G32" s="1278"/>
      <c r="H32" s="1278"/>
      <c r="I32" s="1278"/>
      <c r="J32" s="1279"/>
    </row>
    <row r="33" spans="2:18" s="22" customFormat="1" ht="13.5" hidden="1" customHeight="1" thickBot="1" x14ac:dyDescent="0.25">
      <c r="B33" s="1277"/>
      <c r="C33" s="1278"/>
      <c r="D33" s="1278"/>
      <c r="E33" s="1278"/>
      <c r="F33" s="1278"/>
      <c r="G33" s="1278"/>
      <c r="H33" s="1278"/>
      <c r="I33" s="1278"/>
      <c r="J33" s="1279"/>
    </row>
    <row r="34" spans="2:18" s="32" customFormat="1" ht="39.75" hidden="1" customHeight="1" thickBot="1" x14ac:dyDescent="0.3">
      <c r="B34" s="1277"/>
      <c r="C34" s="1278"/>
      <c r="D34" s="1278"/>
      <c r="E34" s="1278"/>
      <c r="F34" s="1278"/>
      <c r="G34" s="1278"/>
      <c r="H34" s="1278"/>
      <c r="I34" s="1278"/>
      <c r="J34" s="1279"/>
    </row>
    <row r="35" spans="2:18" s="32" customFormat="1" ht="36.75" hidden="1" customHeight="1" x14ac:dyDescent="0.25">
      <c r="B35" s="1277"/>
      <c r="C35" s="1278"/>
      <c r="D35" s="1278"/>
      <c r="E35" s="1278"/>
      <c r="F35" s="1278"/>
      <c r="G35" s="1278"/>
      <c r="H35" s="1278"/>
      <c r="I35" s="1278"/>
      <c r="J35" s="1279"/>
    </row>
    <row r="36" spans="2:18" s="32" customFormat="1" ht="16.5" hidden="1" customHeight="1" thickBot="1" x14ac:dyDescent="0.3">
      <c r="B36" s="1277"/>
      <c r="C36" s="1278"/>
      <c r="D36" s="1278"/>
      <c r="E36" s="1278"/>
      <c r="F36" s="1278"/>
      <c r="G36" s="1278"/>
      <c r="H36" s="1278"/>
      <c r="I36" s="1278"/>
      <c r="J36" s="1279"/>
    </row>
    <row r="37" spans="2:18" s="33" customFormat="1" ht="15" hidden="1" customHeight="1" x14ac:dyDescent="0.25">
      <c r="B37" s="1277"/>
      <c r="C37" s="1278"/>
      <c r="D37" s="1278"/>
      <c r="E37" s="1278"/>
      <c r="F37" s="1278"/>
      <c r="G37" s="1278"/>
      <c r="H37" s="1278"/>
      <c r="I37" s="1278"/>
      <c r="J37" s="1279"/>
    </row>
    <row r="38" spans="2:18" s="33" customFormat="1" ht="23.25" hidden="1" customHeight="1" thickBot="1" x14ac:dyDescent="0.3">
      <c r="B38" s="1277"/>
      <c r="C38" s="1278"/>
      <c r="D38" s="1278"/>
      <c r="E38" s="1278"/>
      <c r="F38" s="1278"/>
      <c r="G38" s="1278"/>
      <c r="H38" s="1278"/>
      <c r="I38" s="1278"/>
      <c r="J38" s="1279"/>
    </row>
    <row r="39" spans="2:18" s="22" customFormat="1" ht="13.5" hidden="1" customHeight="1" thickBot="1" x14ac:dyDescent="0.25">
      <c r="B39" s="1277"/>
      <c r="C39" s="1278"/>
      <c r="D39" s="1278"/>
      <c r="E39" s="1278"/>
      <c r="F39" s="1278"/>
      <c r="G39" s="1278"/>
      <c r="H39" s="1278"/>
      <c r="I39" s="1278"/>
      <c r="J39" s="1279"/>
    </row>
    <row r="40" spans="2:18" ht="15.75" customHeight="1" x14ac:dyDescent="0.2">
      <c r="B40" s="1277"/>
      <c r="C40" s="1278"/>
      <c r="D40" s="1278"/>
      <c r="E40" s="1278"/>
      <c r="F40" s="1278"/>
      <c r="G40" s="1278"/>
      <c r="H40" s="1278"/>
      <c r="I40" s="1278"/>
      <c r="J40" s="1279"/>
    </row>
    <row r="41" spans="2:18" ht="13.5" thickBot="1" x14ac:dyDescent="0.25">
      <c r="B41" s="1277"/>
      <c r="C41" s="1278"/>
      <c r="D41" s="1278"/>
      <c r="E41" s="1278"/>
      <c r="F41" s="1278"/>
      <c r="G41" s="1278"/>
      <c r="H41" s="1278"/>
      <c r="I41" s="1278"/>
      <c r="J41" s="1279"/>
    </row>
    <row r="42" spans="2:18" ht="12.75" customHeight="1" x14ac:dyDescent="0.2">
      <c r="B42" s="1277"/>
      <c r="C42" s="1278"/>
      <c r="D42" s="1278"/>
      <c r="E42" s="1278"/>
      <c r="F42" s="1278"/>
      <c r="G42" s="1278"/>
      <c r="H42" s="1278"/>
      <c r="I42" s="1278"/>
      <c r="J42" s="1279"/>
      <c r="L42" s="1340" t="s">
        <v>266</v>
      </c>
      <c r="M42" s="1341"/>
      <c r="N42" s="1341"/>
      <c r="O42" s="1341"/>
      <c r="P42" s="1341"/>
      <c r="Q42" s="1342"/>
      <c r="R42" s="157"/>
    </row>
    <row r="43" spans="2:18" ht="12.75" customHeight="1" x14ac:dyDescent="0.2">
      <c r="B43" s="1277"/>
      <c r="C43" s="1278"/>
      <c r="D43" s="1278"/>
      <c r="E43" s="1278"/>
      <c r="F43" s="1278"/>
      <c r="G43" s="1278"/>
      <c r="H43" s="1278"/>
      <c r="I43" s="1278"/>
      <c r="J43" s="1279"/>
      <c r="L43" s="1343"/>
      <c r="M43" s="1344"/>
      <c r="N43" s="1344"/>
      <c r="O43" s="1344"/>
      <c r="P43" s="1344"/>
      <c r="Q43" s="1345"/>
      <c r="R43" s="157"/>
    </row>
    <row r="44" spans="2:18" ht="13.5" customHeight="1" thickBot="1" x14ac:dyDescent="0.25">
      <c r="B44" s="1277"/>
      <c r="C44" s="1278"/>
      <c r="D44" s="1278"/>
      <c r="E44" s="1278"/>
      <c r="F44" s="1278"/>
      <c r="G44" s="1278"/>
      <c r="H44" s="1278"/>
      <c r="I44" s="1278"/>
      <c r="J44" s="1279"/>
      <c r="L44" s="1346"/>
      <c r="M44" s="1347"/>
      <c r="N44" s="1347"/>
      <c r="O44" s="1347"/>
      <c r="P44" s="1347"/>
      <c r="Q44" s="1348"/>
      <c r="R44" s="157"/>
    </row>
    <row r="45" spans="2:18" x14ac:dyDescent="0.2">
      <c r="B45" s="1277"/>
      <c r="C45" s="1278"/>
      <c r="D45" s="1278"/>
      <c r="E45" s="1278"/>
      <c r="F45" s="1278"/>
      <c r="G45" s="1278"/>
      <c r="H45" s="1278"/>
      <c r="I45" s="1278"/>
      <c r="J45" s="1279"/>
    </row>
    <row r="46" spans="2:18" x14ac:dyDescent="0.2">
      <c r="B46" s="1277"/>
      <c r="C46" s="1278"/>
      <c r="D46" s="1278"/>
      <c r="E46" s="1278"/>
      <c r="F46" s="1278"/>
      <c r="G46" s="1278"/>
      <c r="H46" s="1278"/>
      <c r="I46" s="1278"/>
      <c r="J46" s="1279"/>
    </row>
    <row r="47" spans="2:18" x14ac:dyDescent="0.2">
      <c r="B47" s="1277"/>
      <c r="C47" s="1278"/>
      <c r="D47" s="1278"/>
      <c r="E47" s="1278"/>
      <c r="F47" s="1278"/>
      <c r="G47" s="1278"/>
      <c r="H47" s="1278"/>
      <c r="I47" s="1278"/>
      <c r="J47" s="1279"/>
    </row>
    <row r="48" spans="2:18" x14ac:dyDescent="0.2">
      <c r="B48" s="1277"/>
      <c r="C48" s="1278"/>
      <c r="D48" s="1278"/>
      <c r="E48" s="1278"/>
      <c r="F48" s="1278"/>
      <c r="G48" s="1278"/>
      <c r="H48" s="1278"/>
      <c r="I48" s="1278"/>
      <c r="J48" s="1279"/>
    </row>
    <row r="49" spans="2:10" x14ac:dyDescent="0.2">
      <c r="B49" s="1277"/>
      <c r="C49" s="1278"/>
      <c r="D49" s="1278"/>
      <c r="E49" s="1278"/>
      <c r="F49" s="1278"/>
      <c r="G49" s="1278"/>
      <c r="H49" s="1278"/>
      <c r="I49" s="1278"/>
      <c r="J49" s="1279"/>
    </row>
    <row r="50" spans="2:10" x14ac:dyDescent="0.2">
      <c r="B50" s="1277"/>
      <c r="C50" s="1278"/>
      <c r="D50" s="1278"/>
      <c r="E50" s="1278"/>
      <c r="F50" s="1278"/>
      <c r="G50" s="1278"/>
      <c r="H50" s="1278"/>
      <c r="I50" s="1278"/>
      <c r="J50" s="1279"/>
    </row>
    <row r="51" spans="2:10" x14ac:dyDescent="0.2">
      <c r="B51" s="1277"/>
      <c r="C51" s="1278"/>
      <c r="D51" s="1278"/>
      <c r="E51" s="1278"/>
      <c r="F51" s="1278"/>
      <c r="G51" s="1278"/>
      <c r="H51" s="1278"/>
      <c r="I51" s="1278"/>
      <c r="J51" s="1279"/>
    </row>
    <row r="52" spans="2:10" ht="13.5" thickBot="1" x14ac:dyDescent="0.25">
      <c r="B52" s="1280"/>
      <c r="C52" s="1281"/>
      <c r="D52" s="1281"/>
      <c r="E52" s="1281"/>
      <c r="F52" s="1281"/>
      <c r="G52" s="1281"/>
      <c r="H52" s="1281"/>
      <c r="I52" s="1281"/>
      <c r="J52" s="1282"/>
    </row>
    <row r="53" spans="2:10" ht="81.75" customHeight="1" thickBot="1" x14ac:dyDescent="0.25">
      <c r="B53" s="1271" t="s">
        <v>267</v>
      </c>
      <c r="C53" s="1272"/>
      <c r="D53" s="1272"/>
      <c r="E53" s="1272"/>
      <c r="F53" s="1272"/>
      <c r="G53" s="1272"/>
      <c r="H53" s="1272"/>
      <c r="I53" s="1272"/>
      <c r="J53" s="1273"/>
    </row>
    <row r="54" spans="2:10" x14ac:dyDescent="0.2">
      <c r="B54" s="1317" t="s">
        <v>30</v>
      </c>
      <c r="C54" s="1317"/>
      <c r="D54" s="1317"/>
      <c r="E54" s="1317"/>
      <c r="F54" s="1317"/>
      <c r="G54" s="1318" t="s">
        <v>351</v>
      </c>
      <c r="H54" s="1319"/>
      <c r="I54" s="1322">
        <v>0</v>
      </c>
      <c r="J54" s="1323"/>
    </row>
    <row r="55" spans="2:10" ht="13.5" thickBot="1" x14ac:dyDescent="0.25">
      <c r="B55" s="1317"/>
      <c r="C55" s="1317"/>
      <c r="D55" s="1317"/>
      <c r="E55" s="1317"/>
      <c r="F55" s="1317"/>
      <c r="G55" s="1320"/>
      <c r="H55" s="1321"/>
      <c r="I55" s="1324"/>
      <c r="J55" s="1325"/>
    </row>
    <row r="56" spans="2:10" x14ac:dyDescent="0.2">
      <c r="B56" s="1326" t="s">
        <v>10</v>
      </c>
      <c r="C56" s="1326"/>
      <c r="D56" s="1326"/>
      <c r="E56" s="1326"/>
      <c r="F56" s="1326"/>
      <c r="G56" s="1326"/>
      <c r="H56" s="1326"/>
      <c r="I56" s="1327"/>
      <c r="J56" s="1327"/>
    </row>
    <row r="57" spans="2:10" ht="13.5" thickBot="1" x14ac:dyDescent="0.25">
      <c r="B57" s="135"/>
      <c r="C57" s="135"/>
      <c r="D57" s="135"/>
      <c r="E57" s="135"/>
      <c r="F57" s="135"/>
      <c r="G57" s="135"/>
      <c r="H57" s="135"/>
      <c r="I57" s="135"/>
      <c r="J57" s="135"/>
    </row>
    <row r="58" spans="2:10" x14ac:dyDescent="0.2">
      <c r="B58" s="1311" t="s">
        <v>444</v>
      </c>
      <c r="C58" s="1312"/>
      <c r="D58" s="1312"/>
      <c r="E58" s="1312"/>
      <c r="F58" s="1312"/>
      <c r="G58" s="1312"/>
      <c r="H58" s="1312"/>
      <c r="I58" s="1312"/>
      <c r="J58" s="1313"/>
    </row>
    <row r="59" spans="2:10" ht="22.5" customHeight="1" thickBot="1" x14ac:dyDescent="0.25">
      <c r="B59" s="1314"/>
      <c r="C59" s="1315"/>
      <c r="D59" s="1315"/>
      <c r="E59" s="1315"/>
      <c r="F59" s="1315"/>
      <c r="G59" s="1315"/>
      <c r="H59" s="1315"/>
      <c r="I59" s="1315"/>
      <c r="J59" s="1316"/>
    </row>
  </sheetData>
  <mergeCells count="28">
    <mergeCell ref="L9:P9"/>
    <mergeCell ref="L19:Q27"/>
    <mergeCell ref="L42:Q44"/>
    <mergeCell ref="B17:J17"/>
    <mergeCell ref="B29:J29"/>
    <mergeCell ref="B18:J28"/>
    <mergeCell ref="K29:O31"/>
    <mergeCell ref="L11:P16"/>
    <mergeCell ref="B58:J59"/>
    <mergeCell ref="B54:F55"/>
    <mergeCell ref="G54:H55"/>
    <mergeCell ref="I54:J55"/>
    <mergeCell ref="B56:J56"/>
    <mergeCell ref="I4:J4"/>
    <mergeCell ref="F3:J3"/>
    <mergeCell ref="B53:J53"/>
    <mergeCell ref="B30:J52"/>
    <mergeCell ref="B9:J9"/>
    <mergeCell ref="B7:J7"/>
    <mergeCell ref="B8:J8"/>
    <mergeCell ref="B10:J10"/>
    <mergeCell ref="B11:J16"/>
    <mergeCell ref="B2:D6"/>
    <mergeCell ref="F2:G2"/>
    <mergeCell ref="F5:J5"/>
    <mergeCell ref="F6:J6"/>
    <mergeCell ref="I2:J2"/>
    <mergeCell ref="F4:G4"/>
  </mergeCells>
  <phoneticPr fontId="0" type="noConversion"/>
  <printOptions horizontalCentered="1"/>
  <pageMargins left="0.2" right="0.2" top="0.2" bottom="0.51" header="0.5" footer="0.25"/>
  <pageSetup scale="72" fitToHeight="0" orientation="portrait" r:id="rId1"/>
  <headerFooter alignWithMargins="0">
    <oddFooter>&amp;L&amp;8
File: &amp;F
Tab: &amp;A&amp;CRevised 01/06/2021&amp;R&amp;8
&amp;D
&amp;T</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
  <sheetViews>
    <sheetView workbookViewId="0"/>
  </sheetViews>
  <sheetFormatPr defaultRowHeight="12.75" x14ac:dyDescent="0.2"/>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2:L69"/>
  <sheetViews>
    <sheetView showGridLines="0" showRowColHeaders="0" topLeftCell="A20" workbookViewId="0">
      <selection activeCell="F29" sqref="F29"/>
    </sheetView>
  </sheetViews>
  <sheetFormatPr defaultColWidth="9.140625" defaultRowHeight="12.75" x14ac:dyDescent="0.2"/>
  <cols>
    <col min="1" max="1" width="6.28515625" style="5" customWidth="1"/>
    <col min="2" max="2" width="22.5703125" style="5" customWidth="1"/>
    <col min="3" max="3" width="6.7109375" style="5" customWidth="1"/>
    <col min="4" max="4" width="24.140625" style="6" customWidth="1"/>
    <col min="5" max="5" width="53.28515625" style="5" customWidth="1"/>
    <col min="6" max="6" width="78" style="247" bestFit="1" customWidth="1"/>
    <col min="7" max="7" width="43" style="120" customWidth="1"/>
    <col min="8" max="8" width="43" style="5" customWidth="1"/>
    <col min="9" max="9" width="93.42578125" style="5" bestFit="1" customWidth="1"/>
    <col min="10" max="11" width="9.140625" style="5"/>
    <col min="12" max="12" width="68.85546875" style="20" bestFit="1" customWidth="1"/>
    <col min="13" max="16384" width="9.140625" style="5"/>
  </cols>
  <sheetData>
    <row r="2" spans="2:12" ht="36" customHeight="1" x14ac:dyDescent="0.25">
      <c r="B2" s="566" t="s">
        <v>85</v>
      </c>
      <c r="C2" s="567"/>
      <c r="D2" s="567"/>
      <c r="E2" s="567"/>
      <c r="F2" s="348"/>
      <c r="G2" s="118"/>
      <c r="H2" s="194"/>
      <c r="L2" s="197" t="s">
        <v>494</v>
      </c>
    </row>
    <row r="3" spans="2:12" ht="19.5" customHeight="1" x14ac:dyDescent="0.35">
      <c r="B3" s="568" t="s">
        <v>217</v>
      </c>
      <c r="C3" s="569"/>
      <c r="D3" s="569"/>
      <c r="E3" s="569"/>
      <c r="F3" s="348"/>
      <c r="G3" s="118"/>
      <c r="H3" s="194"/>
      <c r="L3" s="198" t="s">
        <v>74</v>
      </c>
    </row>
    <row r="4" spans="2:12" ht="44.25" customHeight="1" x14ac:dyDescent="0.2">
      <c r="B4" s="565" t="s">
        <v>84</v>
      </c>
      <c r="C4" s="565"/>
      <c r="D4" s="565"/>
      <c r="E4" s="565"/>
      <c r="F4" s="349"/>
      <c r="G4" s="119"/>
      <c r="H4" s="193"/>
      <c r="L4" s="198" t="s">
        <v>75</v>
      </c>
    </row>
    <row r="5" spans="2:12" x14ac:dyDescent="0.2">
      <c r="L5" s="198" t="s">
        <v>100</v>
      </c>
    </row>
    <row r="6" spans="2:12" ht="15.75" customHeight="1" x14ac:dyDescent="0.2">
      <c r="B6" s="570" t="s">
        <v>129</v>
      </c>
      <c r="C6" s="570"/>
      <c r="D6" s="570"/>
      <c r="E6" s="570"/>
      <c r="F6" s="556" t="s">
        <v>448</v>
      </c>
      <c r="G6" s="121"/>
      <c r="H6" s="75"/>
      <c r="L6" s="21" t="s">
        <v>101</v>
      </c>
    </row>
    <row r="7" spans="2:12" x14ac:dyDescent="0.2">
      <c r="B7" s="330" t="s">
        <v>112</v>
      </c>
      <c r="C7" s="571" t="s">
        <v>315</v>
      </c>
      <c r="D7" s="571"/>
      <c r="E7" s="571"/>
      <c r="F7" s="557"/>
      <c r="G7" s="122"/>
      <c r="H7" s="76"/>
      <c r="I7" s="73"/>
      <c r="L7" s="21" t="s">
        <v>102</v>
      </c>
    </row>
    <row r="8" spans="2:12" x14ac:dyDescent="0.2">
      <c r="B8" s="75" t="s">
        <v>261</v>
      </c>
      <c r="C8" s="572" t="s">
        <v>262</v>
      </c>
      <c r="D8" s="572"/>
      <c r="E8" s="572"/>
      <c r="F8" s="557"/>
      <c r="G8" s="122"/>
      <c r="H8" s="76"/>
      <c r="I8" s="73"/>
      <c r="L8" s="21"/>
    </row>
    <row r="9" spans="2:12" x14ac:dyDescent="0.2">
      <c r="B9" s="330" t="s">
        <v>235</v>
      </c>
      <c r="C9" s="571" t="s">
        <v>378</v>
      </c>
      <c r="D9" s="571"/>
      <c r="E9" s="571"/>
      <c r="F9" s="557"/>
      <c r="G9" s="122"/>
      <c r="H9" s="76"/>
      <c r="L9" s="21"/>
    </row>
    <row r="10" spans="2:12" x14ac:dyDescent="0.2">
      <c r="B10" s="75" t="s">
        <v>197</v>
      </c>
      <c r="C10" s="572" t="s">
        <v>198</v>
      </c>
      <c r="D10" s="572"/>
      <c r="E10" s="572"/>
      <c r="F10" s="557"/>
      <c r="G10" s="122"/>
      <c r="H10" s="76"/>
      <c r="L10" s="21"/>
    </row>
    <row r="11" spans="2:12" x14ac:dyDescent="0.2">
      <c r="B11" s="75" t="s">
        <v>113</v>
      </c>
      <c r="C11" s="76" t="s">
        <v>114</v>
      </c>
      <c r="D11" s="76"/>
      <c r="E11" s="76"/>
      <c r="F11" s="557"/>
      <c r="G11" s="122"/>
      <c r="H11" s="76"/>
      <c r="L11" s="21"/>
    </row>
    <row r="12" spans="2:12" x14ac:dyDescent="0.2">
      <c r="B12" s="75" t="s">
        <v>115</v>
      </c>
      <c r="C12" s="572" t="s">
        <v>116</v>
      </c>
      <c r="D12" s="572"/>
      <c r="E12" s="572"/>
      <c r="F12" s="557"/>
      <c r="G12" s="122"/>
      <c r="H12" s="76"/>
      <c r="L12" s="21"/>
    </row>
    <row r="13" spans="2:12" x14ac:dyDescent="0.2">
      <c r="B13" s="75" t="s">
        <v>117</v>
      </c>
      <c r="C13" s="76" t="s">
        <v>177</v>
      </c>
      <c r="D13" s="76"/>
      <c r="E13" s="76"/>
      <c r="F13" s="557"/>
      <c r="G13" s="122"/>
      <c r="H13" s="76"/>
      <c r="L13" s="21"/>
    </row>
    <row r="14" spans="2:12" ht="12.75" customHeight="1" x14ac:dyDescent="0.2">
      <c r="F14" s="350"/>
      <c r="L14" s="21"/>
    </row>
    <row r="15" spans="2:12" ht="15" customHeight="1" x14ac:dyDescent="0.2">
      <c r="B15" s="563" t="s">
        <v>323</v>
      </c>
      <c r="C15" s="563"/>
      <c r="D15" s="563"/>
      <c r="E15" s="563"/>
      <c r="F15" s="344"/>
      <c r="G15" s="123"/>
      <c r="H15" s="117"/>
      <c r="L15" s="21"/>
    </row>
    <row r="16" spans="2:12" ht="117.75" customHeight="1" x14ac:dyDescent="0.2">
      <c r="B16" s="562" t="s">
        <v>517</v>
      </c>
      <c r="C16" s="562"/>
      <c r="D16" s="562"/>
      <c r="E16" s="562"/>
      <c r="F16" s="345" t="s">
        <v>452</v>
      </c>
      <c r="G16" s="123"/>
      <c r="H16" s="117"/>
      <c r="L16" s="21"/>
    </row>
    <row r="17" spans="2:12" ht="20.100000000000001" customHeight="1" x14ac:dyDescent="0.2">
      <c r="B17" s="560" t="s">
        <v>414</v>
      </c>
      <c r="C17" s="560"/>
      <c r="D17" s="560"/>
      <c r="E17" s="308"/>
      <c r="F17" s="351" t="s">
        <v>322</v>
      </c>
      <c r="G17" s="199"/>
      <c r="H17" s="200"/>
      <c r="L17" s="21"/>
    </row>
    <row r="18" spans="2:12" ht="20.100000000000001" customHeight="1" x14ac:dyDescent="0.2">
      <c r="B18" s="560" t="s">
        <v>415</v>
      </c>
      <c r="C18" s="560"/>
      <c r="D18" s="560"/>
      <c r="E18" s="335"/>
      <c r="F18" s="352"/>
      <c r="G18" s="201"/>
      <c r="H18" s="202"/>
    </row>
    <row r="19" spans="2:12" ht="20.100000000000001" customHeight="1" x14ac:dyDescent="0.2">
      <c r="B19" s="559" t="s">
        <v>416</v>
      </c>
      <c r="C19" s="559"/>
      <c r="D19" s="559"/>
      <c r="E19" s="336"/>
      <c r="F19" s="353" t="s">
        <v>318</v>
      </c>
      <c r="G19" s="203"/>
      <c r="H19" s="204"/>
      <c r="I19" s="113"/>
    </row>
    <row r="20" spans="2:12" ht="20.100000000000001" customHeight="1" x14ac:dyDescent="0.2">
      <c r="B20" s="560" t="s">
        <v>417</v>
      </c>
      <c r="C20" s="560"/>
      <c r="D20" s="560"/>
      <c r="E20" s="368"/>
      <c r="F20" s="354" t="s">
        <v>516</v>
      </c>
      <c r="G20" s="124"/>
      <c r="H20" s="114"/>
    </row>
    <row r="21" spans="2:12" ht="20.100000000000001" customHeight="1" x14ac:dyDescent="0.2">
      <c r="B21" s="560" t="s">
        <v>418</v>
      </c>
      <c r="C21" s="560"/>
      <c r="D21" s="560"/>
      <c r="E21" s="337"/>
      <c r="F21" s="346" t="s">
        <v>518</v>
      </c>
      <c r="G21" s="205"/>
      <c r="H21" s="206"/>
    </row>
    <row r="22" spans="2:12" ht="20.100000000000001" customHeight="1" x14ac:dyDescent="0.2">
      <c r="B22" s="560" t="s">
        <v>447</v>
      </c>
      <c r="C22" s="560"/>
      <c r="D22" s="560"/>
      <c r="E22" s="308"/>
      <c r="F22" s="346"/>
      <c r="G22" s="199"/>
      <c r="H22" s="200"/>
    </row>
    <row r="23" spans="2:12" ht="20.100000000000001" customHeight="1" x14ac:dyDescent="0.2">
      <c r="B23" s="560" t="s">
        <v>446</v>
      </c>
      <c r="C23" s="560"/>
      <c r="D23" s="560"/>
      <c r="E23" s="338"/>
      <c r="F23" s="346"/>
      <c r="G23" s="207"/>
      <c r="H23" s="208"/>
    </row>
    <row r="24" spans="2:12" ht="20.100000000000001" customHeight="1" x14ac:dyDescent="0.2">
      <c r="B24" s="560" t="s">
        <v>419</v>
      </c>
      <c r="C24" s="560"/>
      <c r="D24" s="560"/>
      <c r="E24" s="339" t="s">
        <v>494</v>
      </c>
      <c r="F24" s="346" t="s">
        <v>241</v>
      </c>
      <c r="G24" s="201"/>
      <c r="H24" s="202"/>
      <c r="I24" s="113"/>
    </row>
    <row r="25" spans="2:12" ht="29.25" customHeight="1" x14ac:dyDescent="0.2">
      <c r="B25" s="286"/>
      <c r="C25" s="287"/>
      <c r="D25" s="331"/>
      <c r="E25" s="340" t="s">
        <v>413</v>
      </c>
      <c r="F25" s="346"/>
      <c r="G25" s="201"/>
      <c r="H25" s="202"/>
      <c r="I25" s="113"/>
    </row>
    <row r="26" spans="2:12" ht="15" customHeight="1" x14ac:dyDescent="0.2">
      <c r="B26" s="564" t="s">
        <v>422</v>
      </c>
      <c r="C26" s="561" t="s">
        <v>420</v>
      </c>
      <c r="D26" s="274" t="s">
        <v>130</v>
      </c>
      <c r="E26" s="335"/>
      <c r="F26" s="350"/>
      <c r="G26" s="201"/>
      <c r="H26" s="202"/>
      <c r="I26" s="113"/>
    </row>
    <row r="27" spans="2:12" ht="15" customHeight="1" x14ac:dyDescent="0.2">
      <c r="B27" s="564"/>
      <c r="C27" s="561"/>
      <c r="D27" s="274" t="s">
        <v>131</v>
      </c>
      <c r="E27" s="335"/>
      <c r="F27" s="346" t="s">
        <v>249</v>
      </c>
      <c r="G27" s="201"/>
      <c r="H27" s="202"/>
    </row>
    <row r="28" spans="2:12" ht="15" customHeight="1" x14ac:dyDescent="0.2">
      <c r="B28" s="564"/>
      <c r="C28" s="561"/>
      <c r="D28" s="274" t="s">
        <v>132</v>
      </c>
      <c r="E28" s="335"/>
      <c r="F28" s="346" t="s">
        <v>246</v>
      </c>
      <c r="G28" s="201"/>
      <c r="H28" s="202"/>
    </row>
    <row r="29" spans="2:12" ht="15" customHeight="1" x14ac:dyDescent="0.2">
      <c r="B29" s="564"/>
      <c r="C29" s="561"/>
      <c r="D29" s="274" t="s">
        <v>133</v>
      </c>
      <c r="E29" s="335"/>
      <c r="F29" s="346" t="s">
        <v>247</v>
      </c>
      <c r="G29" s="201"/>
      <c r="H29" s="202"/>
    </row>
    <row r="30" spans="2:12" ht="15" customHeight="1" x14ac:dyDescent="0.2">
      <c r="B30" s="564"/>
      <c r="C30" s="196"/>
      <c r="D30" s="274" t="s">
        <v>264</v>
      </c>
      <c r="E30" s="341"/>
      <c r="F30" s="346"/>
      <c r="G30" s="209"/>
      <c r="H30" s="210"/>
    </row>
    <row r="31" spans="2:12" ht="35.25" customHeight="1" x14ac:dyDescent="0.2">
      <c r="B31" s="564"/>
      <c r="C31" s="196"/>
      <c r="D31" s="331"/>
      <c r="E31" s="340" t="s">
        <v>413</v>
      </c>
      <c r="F31" s="346"/>
      <c r="G31" s="209"/>
      <c r="H31" s="210"/>
    </row>
    <row r="32" spans="2:12" ht="15" customHeight="1" x14ac:dyDescent="0.2">
      <c r="B32" s="564"/>
      <c r="C32" s="561" t="s">
        <v>421</v>
      </c>
      <c r="D32" s="274" t="s">
        <v>130</v>
      </c>
      <c r="E32" s="335"/>
      <c r="F32" s="346"/>
      <c r="G32" s="201"/>
      <c r="H32" s="202"/>
    </row>
    <row r="33" spans="1:9" ht="15" customHeight="1" x14ac:dyDescent="0.2">
      <c r="B33" s="564"/>
      <c r="C33" s="561"/>
      <c r="D33" s="274" t="s">
        <v>131</v>
      </c>
      <c r="E33" s="335"/>
      <c r="F33" s="346"/>
      <c r="G33" s="201"/>
      <c r="H33" s="202"/>
    </row>
    <row r="34" spans="1:9" ht="15" customHeight="1" x14ac:dyDescent="0.2">
      <c r="B34" s="564"/>
      <c r="C34" s="561"/>
      <c r="D34" s="274" t="s">
        <v>132</v>
      </c>
      <c r="E34" s="335"/>
      <c r="F34" s="346"/>
      <c r="G34" s="201"/>
      <c r="H34" s="202"/>
    </row>
    <row r="35" spans="1:9" ht="15" customHeight="1" x14ac:dyDescent="0.2">
      <c r="B35" s="564"/>
      <c r="C35" s="561"/>
      <c r="D35" s="274" t="s">
        <v>133</v>
      </c>
      <c r="E35" s="335"/>
      <c r="F35" s="346" t="s">
        <v>248</v>
      </c>
      <c r="G35" s="201"/>
      <c r="H35" s="202"/>
    </row>
    <row r="36" spans="1:9" ht="15" customHeight="1" x14ac:dyDescent="0.2">
      <c r="B36" s="564"/>
      <c r="C36" s="196"/>
      <c r="D36" s="274" t="s">
        <v>264</v>
      </c>
      <c r="E36" s="341"/>
      <c r="F36" s="346"/>
      <c r="G36" s="209"/>
      <c r="H36" s="210"/>
    </row>
    <row r="37" spans="1:9" ht="21.75" customHeight="1" x14ac:dyDescent="0.2">
      <c r="B37" s="273"/>
      <c r="C37" s="576" t="s">
        <v>424</v>
      </c>
      <c r="D37" s="332" t="s">
        <v>449</v>
      </c>
      <c r="E37" s="342"/>
      <c r="F37" s="346"/>
      <c r="G37" s="199"/>
      <c r="H37" s="211"/>
    </row>
    <row r="38" spans="1:9" ht="22.5" customHeight="1" x14ac:dyDescent="0.2">
      <c r="B38" s="273"/>
      <c r="C38" s="576"/>
      <c r="D38" s="332" t="s">
        <v>450</v>
      </c>
      <c r="E38" s="369"/>
      <c r="F38" s="346"/>
      <c r="G38" s="124"/>
      <c r="H38" s="114"/>
    </row>
    <row r="39" spans="1:9" ht="27.75" customHeight="1" x14ac:dyDescent="0.2">
      <c r="B39" s="273"/>
      <c r="C39" s="576"/>
      <c r="D39" s="332" t="s">
        <v>451</v>
      </c>
      <c r="E39" s="343"/>
      <c r="F39" s="346"/>
      <c r="G39" s="205"/>
      <c r="H39" s="212"/>
    </row>
    <row r="40" spans="1:9" ht="63" hidden="1" customHeight="1" thickBot="1" x14ac:dyDescent="0.25">
      <c r="C40" s="329"/>
      <c r="D40" s="329"/>
      <c r="E40" s="329"/>
      <c r="F40" s="346"/>
      <c r="G40" s="205"/>
      <c r="H40" s="212"/>
    </row>
    <row r="41" spans="1:9" ht="21.6" customHeight="1" x14ac:dyDescent="0.2">
      <c r="B41" s="585" t="s">
        <v>321</v>
      </c>
      <c r="C41" s="585"/>
      <c r="D41" s="334"/>
      <c r="E41" s="333" t="s">
        <v>317</v>
      </c>
      <c r="F41" s="350"/>
      <c r="G41" s="125"/>
      <c r="H41" s="115"/>
      <c r="I41" s="113"/>
    </row>
    <row r="42" spans="1:9" ht="21.6" customHeight="1" x14ac:dyDescent="0.2">
      <c r="B42" s="585" t="s">
        <v>282</v>
      </c>
      <c r="C42" s="585"/>
      <c r="D42" s="334"/>
      <c r="E42" s="333" t="s">
        <v>423</v>
      </c>
      <c r="F42" s="350"/>
      <c r="G42" s="125"/>
      <c r="H42" s="115"/>
      <c r="I42" s="113"/>
    </row>
    <row r="43" spans="1:9" ht="26.45" customHeight="1" x14ac:dyDescent="0.2">
      <c r="A43" s="164"/>
      <c r="B43" s="558" t="s">
        <v>380</v>
      </c>
      <c r="C43" s="558"/>
      <c r="D43" s="558"/>
      <c r="E43" s="558"/>
      <c r="F43" s="347"/>
      <c r="G43" s="125"/>
      <c r="H43" s="115"/>
      <c r="I43" s="113"/>
    </row>
    <row r="44" spans="1:9" ht="31.5" customHeight="1" x14ac:dyDescent="0.2">
      <c r="B44" s="586" t="s">
        <v>103</v>
      </c>
      <c r="C44" s="587"/>
      <c r="D44" s="588"/>
      <c r="E44" s="589"/>
      <c r="F44" s="355"/>
      <c r="G44" s="213"/>
      <c r="H44" s="214"/>
      <c r="I44" s="215"/>
    </row>
    <row r="45" spans="1:9" ht="28.9" customHeight="1" x14ac:dyDescent="0.2">
      <c r="B45" s="583" t="s">
        <v>379</v>
      </c>
      <c r="C45" s="584"/>
      <c r="D45" s="581" t="s">
        <v>17</v>
      </c>
      <c r="E45" s="582"/>
      <c r="F45" s="355" t="s">
        <v>245</v>
      </c>
      <c r="G45" s="213"/>
      <c r="H45" s="214"/>
      <c r="I45" s="216"/>
    </row>
    <row r="46" spans="1:9" ht="41.25" customHeight="1" x14ac:dyDescent="0.2">
      <c r="B46" s="577" t="s">
        <v>319</v>
      </c>
      <c r="C46" s="578"/>
      <c r="D46" s="579"/>
      <c r="E46" s="580"/>
      <c r="F46" s="356" t="s">
        <v>18</v>
      </c>
      <c r="G46" s="217"/>
      <c r="H46" s="116"/>
      <c r="I46" s="216"/>
    </row>
    <row r="47" spans="1:9" x14ac:dyDescent="0.2">
      <c r="F47" s="62"/>
    </row>
    <row r="48" spans="1:9" ht="16.5" x14ac:dyDescent="0.25">
      <c r="B48" s="573" t="s">
        <v>4</v>
      </c>
      <c r="C48" s="574"/>
      <c r="D48" s="574"/>
      <c r="E48" s="575"/>
      <c r="F48" s="62"/>
      <c r="G48" s="138"/>
    </row>
    <row r="49" spans="2:12" ht="16.5" x14ac:dyDescent="0.25">
      <c r="B49" s="195"/>
      <c r="C49" s="195"/>
      <c r="D49" s="195"/>
      <c r="E49" s="195"/>
      <c r="F49" s="62"/>
      <c r="G49" s="138"/>
    </row>
    <row r="50" spans="2:12" ht="16.5" x14ac:dyDescent="0.25">
      <c r="B50" s="195"/>
      <c r="C50" s="195"/>
      <c r="D50" s="195"/>
      <c r="E50" s="195"/>
      <c r="F50" s="62"/>
      <c r="G50" s="138"/>
    </row>
    <row r="51" spans="2:12" ht="16.5" x14ac:dyDescent="0.25">
      <c r="B51" s="195"/>
      <c r="C51" s="195"/>
      <c r="D51" s="195"/>
      <c r="E51" s="195"/>
      <c r="F51" s="62"/>
      <c r="G51" s="138"/>
    </row>
    <row r="52" spans="2:12" ht="16.5" x14ac:dyDescent="0.25">
      <c r="B52" s="195"/>
      <c r="C52" s="195"/>
      <c r="D52" s="195"/>
      <c r="E52" s="195"/>
      <c r="F52" s="62"/>
      <c r="G52" s="138"/>
    </row>
    <row r="53" spans="2:12" ht="16.5" x14ac:dyDescent="0.25">
      <c r="B53" s="195"/>
      <c r="C53" s="195"/>
      <c r="D53" s="195"/>
      <c r="E53" s="195"/>
      <c r="F53" s="62"/>
      <c r="G53" s="138"/>
    </row>
    <row r="54" spans="2:12" ht="16.5" x14ac:dyDescent="0.25">
      <c r="B54" s="195"/>
      <c r="C54" s="195"/>
      <c r="D54" s="195"/>
      <c r="E54" s="195"/>
      <c r="F54" s="62"/>
      <c r="G54" s="138"/>
    </row>
    <row r="55" spans="2:12" ht="16.5" x14ac:dyDescent="0.25">
      <c r="B55" s="195"/>
      <c r="C55" s="195"/>
      <c r="D55" s="195"/>
      <c r="E55" s="195"/>
      <c r="F55" s="62"/>
      <c r="G55" s="138"/>
    </row>
    <row r="56" spans="2:12" ht="16.5" x14ac:dyDescent="0.25">
      <c r="B56" s="195"/>
      <c r="C56" s="195"/>
      <c r="D56" s="195"/>
      <c r="E56" s="195"/>
      <c r="F56" s="62"/>
      <c r="G56" s="138"/>
    </row>
    <row r="57" spans="2:12" x14ac:dyDescent="0.2">
      <c r="F57" s="62"/>
    </row>
    <row r="58" spans="2:12" x14ac:dyDescent="0.2">
      <c r="L58" s="186" t="s">
        <v>17</v>
      </c>
    </row>
    <row r="59" spans="2:12" x14ac:dyDescent="0.2">
      <c r="L59" s="187" t="s">
        <v>289</v>
      </c>
    </row>
    <row r="60" spans="2:12" x14ac:dyDescent="0.2">
      <c r="L60" s="187" t="s">
        <v>265</v>
      </c>
    </row>
    <row r="61" spans="2:12" x14ac:dyDescent="0.2">
      <c r="L61" s="187" t="s">
        <v>287</v>
      </c>
    </row>
    <row r="62" spans="2:12" x14ac:dyDescent="0.2">
      <c r="L62" s="187" t="s">
        <v>288</v>
      </c>
    </row>
    <row r="63" spans="2:12" x14ac:dyDescent="0.2">
      <c r="L63" s="187" t="s">
        <v>290</v>
      </c>
    </row>
    <row r="64" spans="2:12" x14ac:dyDescent="0.2">
      <c r="L64" s="187" t="s">
        <v>291</v>
      </c>
    </row>
    <row r="65" spans="12:12" x14ac:dyDescent="0.2">
      <c r="L65" s="187" t="s">
        <v>292</v>
      </c>
    </row>
    <row r="66" spans="12:12" x14ac:dyDescent="0.2">
      <c r="L66" s="187" t="s">
        <v>293</v>
      </c>
    </row>
    <row r="67" spans="12:12" x14ac:dyDescent="0.2">
      <c r="L67" s="187" t="s">
        <v>294</v>
      </c>
    </row>
    <row r="68" spans="12:12" x14ac:dyDescent="0.2">
      <c r="L68" s="187" t="s">
        <v>295</v>
      </c>
    </row>
    <row r="69" spans="12:12" x14ac:dyDescent="0.2">
      <c r="L69" s="187" t="s">
        <v>296</v>
      </c>
    </row>
  </sheetData>
  <sheetProtection algorithmName="SHA-512" hashValue="wBcMr5wdu2IYMK/FHIaZtrhc3aWtahH7ZQPVhE/EU/Lwnz8z1iWuhRaUoK12WkzyfwW4qCoPLutHd6AdNCnhZQ==" saltValue="hS1wo8WKBjmSencxR/jXpw==" spinCount="100000" sheet="1" objects="1" scenarios="1"/>
  <mergeCells count="34">
    <mergeCell ref="B48:E48"/>
    <mergeCell ref="C9:E9"/>
    <mergeCell ref="C10:E10"/>
    <mergeCell ref="C37:C39"/>
    <mergeCell ref="C8:E8"/>
    <mergeCell ref="B46:C46"/>
    <mergeCell ref="D46:E46"/>
    <mergeCell ref="D45:E45"/>
    <mergeCell ref="B45:C45"/>
    <mergeCell ref="B41:C41"/>
    <mergeCell ref="B42:C42"/>
    <mergeCell ref="B44:C44"/>
    <mergeCell ref="D44:E44"/>
    <mergeCell ref="B4:E4"/>
    <mergeCell ref="B2:E2"/>
    <mergeCell ref="B3:E3"/>
    <mergeCell ref="B21:D21"/>
    <mergeCell ref="B22:D22"/>
    <mergeCell ref="B6:E6"/>
    <mergeCell ref="C7:E7"/>
    <mergeCell ref="C12:E12"/>
    <mergeCell ref="F6:F13"/>
    <mergeCell ref="B43:E43"/>
    <mergeCell ref="B19:D19"/>
    <mergeCell ref="B20:D20"/>
    <mergeCell ref="B17:D17"/>
    <mergeCell ref="B18:D18"/>
    <mergeCell ref="B24:D24"/>
    <mergeCell ref="C26:C29"/>
    <mergeCell ref="C32:C35"/>
    <mergeCell ref="B16:E16"/>
    <mergeCell ref="B15:E15"/>
    <mergeCell ref="B26:B36"/>
    <mergeCell ref="B23:D23"/>
  </mergeCells>
  <phoneticPr fontId="0" type="noConversion"/>
  <dataValidations xWindow="437" yWindow="617" count="10">
    <dataValidation type="textLength" operator="lessThanOrEqual" allowBlank="1" showInputMessage="1" showErrorMessage="1" prompt="Max. 200 characters" sqref="F44:H45" xr:uid="{00000000-0002-0000-0100-000000000000}">
      <formula1>200</formula1>
    </dataValidation>
    <dataValidation type="list" allowBlank="1" showInputMessage="1" showErrorMessage="1" sqref="F24:H25 E24" xr:uid="{00000000-0002-0000-0100-000001000000}">
      <formula1>$L$1:$L$7</formula1>
    </dataValidation>
    <dataValidation type="textLength" operator="equal" allowBlank="1" showInputMessage="1" showErrorMessage="1" sqref="E28:H28 G26:H26 F27 E26 E34:H34 E32:H32" xr:uid="{00000000-0002-0000-0100-000002000000}">
      <formula1>5</formula1>
    </dataValidation>
    <dataValidation type="textLength" operator="equal" allowBlank="1" showInputMessage="1" showErrorMessage="1" sqref="E33:H33 E27 G27:H27" xr:uid="{00000000-0002-0000-0100-000003000000}">
      <formula1>6</formula1>
    </dataValidation>
    <dataValidation allowBlank="1" showInputMessage="1" showErrorMessage="1" prompt="Enter as 123456789 (no dashes)" sqref="F19:H19" xr:uid="{00000000-0002-0000-0100-000004000000}"/>
    <dataValidation operator="lessThanOrEqual" allowBlank="1" showInputMessage="1" showErrorMessage="1" sqref="D44:E44" xr:uid="{00000000-0002-0000-0100-000005000000}"/>
    <dataValidation type="list" operator="lessThanOrEqual" allowBlank="1" showInputMessage="1" showErrorMessage="1" sqref="D45:E45" xr:uid="{00000000-0002-0000-0100-000006000000}">
      <formula1>$L$58:$L$69</formula1>
    </dataValidation>
    <dataValidation allowBlank="1" showInputMessage="1" showErrorMessage="1" prompt="Enter as 123456789 (no dashes)_x000a_ONLY ENTER FOR FIRST REIMBURSEMENT" sqref="E19" xr:uid="{00000000-0002-0000-0100-000007000000}"/>
    <dataValidation allowBlank="1" showInputMessage="1" showErrorMessage="1" prompt="MAX AMOUNT ONLY FROM THIS CHARTFIELD" sqref="E30 E36" xr:uid="{00000000-0002-0000-0100-000008000000}"/>
    <dataValidation allowBlank="1" showInputMessage="1" showErrorMessage="1" prompt="Enter as Month/Date/Year" sqref="B43 D41:D42" xr:uid="{00000000-0002-0000-0100-000009000000}"/>
  </dataValidations>
  <printOptions horizontalCentered="1"/>
  <pageMargins left="0.2" right="0.2" top="0.38" bottom="0.45" header="0.2" footer="0.2"/>
  <pageSetup scale="76" orientation="portrait" horizontalDpi="300" verticalDpi="300" r:id="rId1"/>
  <headerFooter alignWithMargins="0">
    <oddFooter>&amp;L&amp;8
File: &amp;F
Tab: &amp;A&amp;CRevised 01/06/2021&amp;R&amp;8
&amp;D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1:I50"/>
  <sheetViews>
    <sheetView showGridLines="0" showRowColHeaders="0" topLeftCell="A16" zoomScaleNormal="100" workbookViewId="0">
      <selection activeCell="E18" sqref="E18"/>
    </sheetView>
  </sheetViews>
  <sheetFormatPr defaultColWidth="9.140625" defaultRowHeight="12.75" x14ac:dyDescent="0.2"/>
  <cols>
    <col min="1" max="1" width="3" style="22" customWidth="1"/>
    <col min="2" max="2" width="29.42578125" style="22" customWidth="1"/>
    <col min="3" max="3" width="26.28515625" style="22" customWidth="1"/>
    <col min="4" max="4" width="21.85546875" style="22" customWidth="1"/>
    <col min="5" max="5" width="25" style="22" customWidth="1"/>
    <col min="6" max="6" width="5.42578125" style="22" bestFit="1" customWidth="1"/>
    <col min="7" max="7" width="25.7109375" style="22" customWidth="1"/>
    <col min="8" max="8" width="35.5703125" style="22" customWidth="1"/>
    <col min="9" max="16384" width="9.140625" style="22"/>
  </cols>
  <sheetData>
    <row r="1" spans="2:9" ht="54.75" customHeight="1" thickBot="1" x14ac:dyDescent="0.25">
      <c r="B1" s="655" t="s">
        <v>9</v>
      </c>
      <c r="C1" s="656"/>
      <c r="D1" s="656"/>
      <c r="E1" s="657"/>
    </row>
    <row r="2" spans="2:9" ht="13.5" thickBot="1" x14ac:dyDescent="0.25"/>
    <row r="3" spans="2:9" ht="14.25" customHeight="1" x14ac:dyDescent="0.25">
      <c r="B3" s="638" t="s">
        <v>425</v>
      </c>
      <c r="C3" s="639"/>
      <c r="D3" s="501" t="s">
        <v>333</v>
      </c>
      <c r="E3" s="502">
        <f ca="1">TODAY()</f>
        <v>44950</v>
      </c>
      <c r="F3" s="615"/>
      <c r="G3" s="646" t="s">
        <v>300</v>
      </c>
      <c r="H3" s="646"/>
      <c r="I3" s="189"/>
    </row>
    <row r="4" spans="2:9" ht="27" x14ac:dyDescent="0.2">
      <c r="B4" s="640" t="s">
        <v>512</v>
      </c>
      <c r="C4" s="641"/>
      <c r="D4" s="635" t="s">
        <v>431</v>
      </c>
      <c r="E4" s="637" t="str">
        <f>IF('START HERE'!E37="","",'START HERE'!E37)</f>
        <v/>
      </c>
      <c r="F4" s="615"/>
      <c r="G4" s="646"/>
      <c r="H4" s="646"/>
      <c r="I4" s="189"/>
    </row>
    <row r="5" spans="2:9" ht="12.75" customHeight="1" x14ac:dyDescent="0.2">
      <c r="B5" s="642" t="s">
        <v>297</v>
      </c>
      <c r="C5" s="643"/>
      <c r="D5" s="636"/>
      <c r="E5" s="637"/>
      <c r="F5" s="615"/>
      <c r="G5" s="646"/>
      <c r="H5" s="646"/>
      <c r="I5" s="189"/>
    </row>
    <row r="6" spans="2:9" ht="16.5" x14ac:dyDescent="0.2">
      <c r="B6" s="642"/>
      <c r="C6" s="643"/>
      <c r="D6" s="487" t="s">
        <v>432</v>
      </c>
      <c r="E6" s="306" t="str">
        <f>IF('START HERE'!E21="","",'START HERE'!E21)</f>
        <v/>
      </c>
      <c r="F6" s="615"/>
      <c r="G6" s="646"/>
      <c r="H6" s="646"/>
      <c r="I6" s="189"/>
    </row>
    <row r="7" spans="2:9" ht="20.25" customHeight="1" thickBot="1" x14ac:dyDescent="0.25">
      <c r="B7" s="644" t="s">
        <v>233</v>
      </c>
      <c r="C7" s="645"/>
      <c r="D7" s="296" t="s">
        <v>433</v>
      </c>
      <c r="E7" s="307" t="str">
        <f>IF('START HERE'!E38="","",'START HERE'!E38)</f>
        <v/>
      </c>
      <c r="F7" s="615"/>
      <c r="G7" s="646"/>
      <c r="H7" s="646"/>
      <c r="I7" s="189"/>
    </row>
    <row r="8" spans="2:9" ht="24" customHeight="1" x14ac:dyDescent="0.25">
      <c r="B8" s="290" t="s">
        <v>98</v>
      </c>
      <c r="C8" s="358" t="str">
        <f>IF('START HERE'!E17="","Go to Start Here Tab to Complete",'START HERE'!E17)</f>
        <v>Go to Start Here Tab to Complete</v>
      </c>
      <c r="D8" s="290" t="s">
        <v>213</v>
      </c>
      <c r="E8" s="488" t="str">
        <f>IF('START HERE'!E18="","",'START HERE'!E18)</f>
        <v/>
      </c>
      <c r="F8" s="615"/>
      <c r="G8" s="189"/>
      <c r="H8" s="189"/>
      <c r="I8" s="189"/>
    </row>
    <row r="9" spans="2:9" ht="19.5" customHeight="1" x14ac:dyDescent="0.25">
      <c r="B9" s="295" t="s">
        <v>304</v>
      </c>
      <c r="C9" s="327" t="str">
        <f>IF('START HERE'!E24="","",'START HERE'!E24)</f>
        <v>Select Faculty, Staff, PI, Student</v>
      </c>
      <c r="D9" s="295" t="s">
        <v>434</v>
      </c>
      <c r="E9" s="280" t="str">
        <f>IF('START HERE'!E19="","",'START HERE'!E19)</f>
        <v/>
      </c>
      <c r="F9" s="615"/>
    </row>
    <row r="10" spans="2:9" s="17" customFormat="1" ht="24" customHeight="1" x14ac:dyDescent="0.2">
      <c r="B10" s="296" t="s">
        <v>435</v>
      </c>
      <c r="C10" s="288" t="str">
        <f>IF('START HERE'!E20="","",'START HERE'!E20)</f>
        <v/>
      </c>
      <c r="D10" s="296" t="s">
        <v>83</v>
      </c>
      <c r="E10" s="357" t="str">
        <f>IF('START HERE'!E23="","",'START HERE'!E23)</f>
        <v/>
      </c>
      <c r="F10" s="615"/>
      <c r="G10" s="633"/>
      <c r="H10" s="634"/>
    </row>
    <row r="11" spans="2:9" ht="16.5" customHeight="1" x14ac:dyDescent="0.25">
      <c r="B11" s="295" t="s">
        <v>283</v>
      </c>
      <c r="C11" s="289" t="str">
        <f>IF('START HERE'!E21="","",'START HERE'!E21)</f>
        <v/>
      </c>
      <c r="D11" s="295" t="s">
        <v>92</v>
      </c>
      <c r="E11" s="359" t="str">
        <f>IF('START HERE'!E22="","",'START HERE'!E22)</f>
        <v/>
      </c>
      <c r="F11" s="615"/>
      <c r="G11" s="190"/>
      <c r="H11" s="190"/>
    </row>
    <row r="12" spans="2:9" ht="19.149999999999999" customHeight="1" x14ac:dyDescent="0.2">
      <c r="B12" s="604" t="s">
        <v>427</v>
      </c>
      <c r="C12" s="605"/>
      <c r="D12" s="605"/>
      <c r="E12" s="605"/>
      <c r="F12" s="615"/>
      <c r="G12" s="190"/>
      <c r="H12" s="190"/>
    </row>
    <row r="13" spans="2:9" ht="15.75" x14ac:dyDescent="0.2">
      <c r="B13" s="298" t="s">
        <v>436</v>
      </c>
      <c r="C13" s="616" t="str">
        <f>IF('START HERE'!D45="","",'START HERE'!D45)</f>
        <v>Select a purpose from drop down box</v>
      </c>
      <c r="D13" s="617"/>
      <c r="E13" s="617"/>
      <c r="F13" s="615"/>
      <c r="G13" s="190"/>
      <c r="H13" s="190"/>
    </row>
    <row r="14" spans="2:9" ht="20.100000000000001" customHeight="1" x14ac:dyDescent="0.25">
      <c r="B14" s="297" t="s">
        <v>324</v>
      </c>
      <c r="C14" s="659" t="str">
        <f>IF('START HERE'!D44="","",'START HERE'!D44)</f>
        <v/>
      </c>
      <c r="D14" s="659"/>
      <c r="E14" s="659"/>
      <c r="F14" s="615"/>
      <c r="G14" s="190"/>
      <c r="H14" s="190"/>
    </row>
    <row r="15" spans="2:9" ht="20.100000000000001" customHeight="1" x14ac:dyDescent="0.25">
      <c r="B15" s="297" t="s">
        <v>402</v>
      </c>
      <c r="C15" s="658" t="str">
        <f>IF('START HERE'!D46="","",'START HERE'!D46)</f>
        <v/>
      </c>
      <c r="D15" s="658"/>
      <c r="E15" s="658"/>
      <c r="F15" s="615"/>
      <c r="H15" s="190"/>
    </row>
    <row r="16" spans="2:9" ht="7.5" customHeight="1" x14ac:dyDescent="0.2">
      <c r="B16" s="316"/>
      <c r="C16" s="316"/>
      <c r="D16" s="316"/>
      <c r="E16" s="316"/>
    </row>
    <row r="17" spans="2:8" ht="13.5" customHeight="1" x14ac:dyDescent="0.25">
      <c r="B17" s="313" t="s">
        <v>99</v>
      </c>
      <c r="C17" s="222" t="s">
        <v>329</v>
      </c>
      <c r="D17" s="222" t="s">
        <v>330</v>
      </c>
      <c r="E17" s="279" t="s">
        <v>400</v>
      </c>
      <c r="F17" s="315"/>
      <c r="H17" s="221"/>
    </row>
    <row r="18" spans="2:8" ht="18" customHeight="1" x14ac:dyDescent="0.25">
      <c r="B18" s="314"/>
      <c r="C18" s="291" t="str">
        <f>IF('START HERE'!D41="","",'START HERE'!D41)</f>
        <v/>
      </c>
      <c r="D18" s="292" t="str">
        <f>IF('START HERE'!D42="","",'START HERE'!D42)</f>
        <v/>
      </c>
      <c r="E18" s="304"/>
      <c r="F18" s="315"/>
      <c r="G18" s="221"/>
      <c r="H18" s="221"/>
    </row>
    <row r="19" spans="2:8" ht="18.75" customHeight="1" x14ac:dyDescent="0.3">
      <c r="B19" s="666" t="s">
        <v>456</v>
      </c>
      <c r="C19" s="667"/>
      <c r="D19" s="606" t="s">
        <v>398</v>
      </c>
      <c r="E19" s="607"/>
      <c r="F19" s="315"/>
      <c r="G19" s="618" t="s">
        <v>386</v>
      </c>
      <c r="H19" s="619"/>
    </row>
    <row r="20" spans="2:8" ht="18" customHeight="1" x14ac:dyDescent="0.2">
      <c r="B20" s="489" t="s">
        <v>45</v>
      </c>
      <c r="C20" s="302">
        <v>0</v>
      </c>
      <c r="D20" s="600" t="s">
        <v>399</v>
      </c>
      <c r="E20" s="601"/>
      <c r="F20" s="315"/>
      <c r="G20" s="620"/>
      <c r="H20" s="621"/>
    </row>
    <row r="21" spans="2:8" ht="18" customHeight="1" x14ac:dyDescent="0.2">
      <c r="B21" s="489" t="s">
        <v>93</v>
      </c>
      <c r="C21" s="302">
        <v>0</v>
      </c>
      <c r="D21" s="305" t="s">
        <v>453</v>
      </c>
      <c r="E21" s="301">
        <f>C28*0.8</f>
        <v>0</v>
      </c>
      <c r="F21" s="315"/>
      <c r="G21" s="620"/>
      <c r="H21" s="621"/>
    </row>
    <row r="22" spans="2:8" ht="18" customHeight="1" thickBot="1" x14ac:dyDescent="0.3">
      <c r="B22" s="489" t="s">
        <v>325</v>
      </c>
      <c r="C22" s="302">
        <v>0</v>
      </c>
      <c r="D22" s="361" t="s">
        <v>454</v>
      </c>
      <c r="E22" s="362">
        <v>0</v>
      </c>
      <c r="F22" s="315"/>
      <c r="G22" s="622"/>
      <c r="H22" s="623"/>
    </row>
    <row r="23" spans="2:8" ht="18.75" customHeight="1" x14ac:dyDescent="0.2">
      <c r="B23" s="489" t="s">
        <v>76</v>
      </c>
      <c r="C23" s="360">
        <v>0</v>
      </c>
      <c r="D23" s="660" t="s">
        <v>455</v>
      </c>
      <c r="E23" s="661"/>
      <c r="F23" s="315"/>
      <c r="G23" s="590" t="s">
        <v>409</v>
      </c>
      <c r="H23" s="591"/>
    </row>
    <row r="24" spans="2:8" ht="18" customHeight="1" x14ac:dyDescent="0.2">
      <c r="B24" s="489" t="s">
        <v>270</v>
      </c>
      <c r="C24" s="360">
        <v>0</v>
      </c>
      <c r="D24" s="662"/>
      <c r="E24" s="663"/>
      <c r="F24" s="315"/>
      <c r="G24" s="592"/>
      <c r="H24" s="593"/>
    </row>
    <row r="25" spans="2:8" ht="18" customHeight="1" x14ac:dyDescent="0.2">
      <c r="B25" s="489" t="s">
        <v>437</v>
      </c>
      <c r="C25" s="360">
        <v>0</v>
      </c>
      <c r="D25" s="608" t="s">
        <v>381</v>
      </c>
      <c r="E25" s="609"/>
      <c r="F25" s="315"/>
      <c r="G25" s="318"/>
      <c r="H25" s="319"/>
    </row>
    <row r="26" spans="2:8" ht="18" customHeight="1" x14ac:dyDescent="0.2">
      <c r="B26" s="489" t="s">
        <v>438</v>
      </c>
      <c r="C26" s="360">
        <v>0</v>
      </c>
      <c r="D26" s="608"/>
      <c r="E26" s="609"/>
      <c r="F26" s="315"/>
      <c r="G26" s="594" t="s">
        <v>410</v>
      </c>
      <c r="H26" s="595"/>
    </row>
    <row r="27" spans="2:8" ht="25.5" customHeight="1" thickBot="1" x14ac:dyDescent="0.25">
      <c r="B27" s="490" t="s">
        <v>429</v>
      </c>
      <c r="C27" s="360">
        <v>0</v>
      </c>
      <c r="D27" s="664" t="s">
        <v>430</v>
      </c>
      <c r="E27" s="665"/>
      <c r="F27" s="315"/>
      <c r="G27" s="596"/>
      <c r="H27" s="597"/>
    </row>
    <row r="28" spans="2:8" ht="15.75" customHeight="1" x14ac:dyDescent="0.25">
      <c r="B28" s="299" t="s">
        <v>25</v>
      </c>
      <c r="C28" s="300">
        <f>SUM(C20:C27)</f>
        <v>0</v>
      </c>
      <c r="D28" s="491" t="s">
        <v>389</v>
      </c>
      <c r="E28" s="492">
        <v>0</v>
      </c>
      <c r="F28" s="315"/>
      <c r="G28" s="598" t="s">
        <v>326</v>
      </c>
      <c r="H28" s="598"/>
    </row>
    <row r="29" spans="2:8" ht="18" customHeight="1" x14ac:dyDescent="0.25">
      <c r="B29" s="293" t="s">
        <v>426</v>
      </c>
      <c r="C29" s="303">
        <v>0</v>
      </c>
      <c r="D29" s="493" t="s">
        <v>388</v>
      </c>
      <c r="E29" s="494" t="s">
        <v>30</v>
      </c>
      <c r="F29" s="315"/>
      <c r="G29" s="599" t="s">
        <v>411</v>
      </c>
      <c r="H29" s="599"/>
    </row>
    <row r="30" spans="2:8" ht="9" customHeight="1" thickBot="1" x14ac:dyDescent="0.25">
      <c r="C30" s="278"/>
      <c r="D30" s="278"/>
      <c r="E30" s="278"/>
      <c r="F30" s="315"/>
      <c r="G30" s="317"/>
      <c r="H30" s="317"/>
    </row>
    <row r="31" spans="2:8" ht="15.75" customHeight="1" thickBot="1" x14ac:dyDescent="0.3">
      <c r="B31" s="320" t="s">
        <v>385</v>
      </c>
      <c r="C31" s="321"/>
      <c r="D31" s="321"/>
      <c r="E31" s="322"/>
      <c r="F31" s="315"/>
      <c r="G31" s="610" t="s">
        <v>382</v>
      </c>
      <c r="H31" s="611"/>
    </row>
    <row r="32" spans="2:8" s="23" customFormat="1" ht="15" customHeight="1" x14ac:dyDescent="0.25">
      <c r="B32" s="275" t="s">
        <v>384</v>
      </c>
      <c r="C32" s="294">
        <f>'START HERE'!E30</f>
        <v>0</v>
      </c>
      <c r="D32" s="275" t="s">
        <v>383</v>
      </c>
      <c r="E32" s="294">
        <f>'START HERE'!E36</f>
        <v>0</v>
      </c>
      <c r="F32" s="315"/>
    </row>
    <row r="33" spans="2:9" s="23" customFormat="1" ht="18.75" customHeight="1" x14ac:dyDescent="0.3">
      <c r="B33" s="613" t="str">
        <f>IF('START HERE'!E26="","                        ",(CONCATENATE('START HERE'!E26," / ",'START HERE'!E27," / ",'START HERE'!E28," / ",'START HERE'!E29)))</f>
        <v xml:space="preserve">                        </v>
      </c>
      <c r="C33" s="614"/>
      <c r="D33" s="625" t="str">
        <f>IF('START HERE'!E32="","              ",(CONCATENATE('START HERE'!E32," / ",'START HERE'!E33," / ",'START HERE'!E34," / ",'START HERE'!E35)))</f>
        <v xml:space="preserve">              </v>
      </c>
      <c r="E33" s="626"/>
      <c r="F33" s="315"/>
      <c r="H33" s="151"/>
      <c r="I33" s="151"/>
    </row>
    <row r="34" spans="2:9" s="35" customFormat="1" x14ac:dyDescent="0.2">
      <c r="B34" s="612" t="s">
        <v>361</v>
      </c>
      <c r="C34" s="612"/>
      <c r="D34" s="612" t="s">
        <v>362</v>
      </c>
      <c r="E34" s="612"/>
      <c r="F34" s="315"/>
      <c r="H34" s="151"/>
      <c r="I34" s="151"/>
    </row>
    <row r="35" spans="2:9" ht="57" customHeight="1" x14ac:dyDescent="0.2">
      <c r="B35" s="624" t="s">
        <v>515</v>
      </c>
      <c r="C35" s="624"/>
      <c r="D35" s="624"/>
      <c r="E35" s="624"/>
      <c r="F35" s="315"/>
      <c r="I35" s="151"/>
    </row>
    <row r="36" spans="2:9" ht="15" customHeight="1" x14ac:dyDescent="0.2">
      <c r="B36" s="281" t="s">
        <v>387</v>
      </c>
      <c r="C36" s="282"/>
      <c r="D36" s="282"/>
      <c r="E36" s="282"/>
      <c r="F36" s="267"/>
      <c r="G36" s="34"/>
    </row>
    <row r="37" spans="2:9" ht="8.25" hidden="1" customHeight="1" x14ac:dyDescent="0.2">
      <c r="B37" s="323"/>
      <c r="C37" s="323"/>
      <c r="D37" s="323"/>
      <c r="E37" s="323"/>
      <c r="F37" s="315"/>
      <c r="I37" s="151"/>
    </row>
    <row r="38" spans="2:9" s="17" customFormat="1" ht="24.75" customHeight="1" x14ac:dyDescent="0.2">
      <c r="B38" s="627" t="s">
        <v>357</v>
      </c>
      <c r="C38" s="628"/>
      <c r="D38" s="629" t="s">
        <v>457</v>
      </c>
      <c r="E38" s="630"/>
      <c r="F38" s="315"/>
    </row>
    <row r="39" spans="2:9" ht="6" hidden="1" customHeight="1" x14ac:dyDescent="0.2">
      <c r="B39" s="363"/>
      <c r="C39" s="363"/>
      <c r="D39" s="324"/>
      <c r="E39" s="324"/>
      <c r="F39" s="315"/>
    </row>
    <row r="40" spans="2:9" ht="24.75" customHeight="1" x14ac:dyDescent="0.2">
      <c r="B40" s="364" t="s">
        <v>328</v>
      </c>
      <c r="C40" s="365"/>
      <c r="D40" s="631" t="s">
        <v>360</v>
      </c>
      <c r="E40" s="632"/>
      <c r="F40" s="315"/>
      <c r="G40" s="315"/>
    </row>
    <row r="41" spans="2:9" ht="11.25" customHeight="1" x14ac:dyDescent="0.2">
      <c r="B41" s="270" t="s">
        <v>149</v>
      </c>
      <c r="C41" s="271" t="s">
        <v>30</v>
      </c>
      <c r="D41" s="325"/>
      <c r="E41" s="326"/>
      <c r="F41" s="315"/>
    </row>
    <row r="42" spans="2:9" ht="24.75" customHeight="1" x14ac:dyDescent="0.2">
      <c r="B42" s="366" t="s">
        <v>459</v>
      </c>
      <c r="C42" s="367"/>
      <c r="D42" s="631" t="s">
        <v>359</v>
      </c>
      <c r="E42" s="632"/>
      <c r="G42" s="602" t="s">
        <v>246</v>
      </c>
      <c r="H42" s="603"/>
    </row>
    <row r="43" spans="2:9" ht="11.25" customHeight="1" x14ac:dyDescent="0.2">
      <c r="B43" s="270" t="s">
        <v>149</v>
      </c>
      <c r="C43" s="271" t="s">
        <v>30</v>
      </c>
      <c r="D43" s="325"/>
      <c r="E43" s="326"/>
      <c r="F43" s="315"/>
      <c r="G43" s="309"/>
      <c r="H43" s="310"/>
    </row>
    <row r="44" spans="2:9" ht="24.75" customHeight="1" x14ac:dyDescent="0.2">
      <c r="B44" s="268" t="s">
        <v>327</v>
      </c>
      <c r="C44" s="269"/>
      <c r="D44" s="631" t="s">
        <v>458</v>
      </c>
      <c r="E44" s="632"/>
      <c r="F44" s="315"/>
      <c r="G44" s="311" t="s">
        <v>247</v>
      </c>
      <c r="H44" s="312"/>
    </row>
    <row r="45" spans="2:9" ht="11.25" customHeight="1" x14ac:dyDescent="0.2">
      <c r="B45" s="270" t="s">
        <v>149</v>
      </c>
      <c r="C45" s="271" t="s">
        <v>30</v>
      </c>
      <c r="D45" s="325"/>
      <c r="E45" s="326"/>
      <c r="F45" s="267"/>
    </row>
    <row r="46" spans="2:9" ht="15" x14ac:dyDescent="0.25">
      <c r="B46" s="653" t="s">
        <v>428</v>
      </c>
      <c r="C46" s="654"/>
      <c r="D46" s="651" t="s">
        <v>358</v>
      </c>
      <c r="E46" s="652"/>
    </row>
    <row r="47" spans="2:9" ht="15.75" customHeight="1" x14ac:dyDescent="0.2">
      <c r="B47" s="495" t="s">
        <v>401</v>
      </c>
      <c r="C47" s="496"/>
      <c r="D47" s="647"/>
      <c r="E47" s="648"/>
    </row>
    <row r="48" spans="2:9" ht="15.75" customHeight="1" x14ac:dyDescent="0.2">
      <c r="B48" s="495" t="s">
        <v>331</v>
      </c>
      <c r="C48" s="497" t="s">
        <v>30</v>
      </c>
      <c r="D48" s="647"/>
      <c r="E48" s="648"/>
    </row>
    <row r="49" spans="2:5" ht="15.75" customHeight="1" x14ac:dyDescent="0.2">
      <c r="B49" s="495" t="s">
        <v>332</v>
      </c>
      <c r="C49" s="498"/>
      <c r="D49" s="647"/>
      <c r="E49" s="648"/>
    </row>
    <row r="50" spans="2:5" ht="15.75" customHeight="1" x14ac:dyDescent="0.2">
      <c r="B50" s="499" t="s">
        <v>506</v>
      </c>
      <c r="C50" s="500"/>
      <c r="D50" s="649"/>
      <c r="E50" s="650"/>
    </row>
  </sheetData>
  <mergeCells count="40">
    <mergeCell ref="D47:E50"/>
    <mergeCell ref="D46:E46"/>
    <mergeCell ref="B46:C46"/>
    <mergeCell ref="B1:E1"/>
    <mergeCell ref="C15:E15"/>
    <mergeCell ref="C14:E14"/>
    <mergeCell ref="D44:E44"/>
    <mergeCell ref="D40:E40"/>
    <mergeCell ref="D23:E24"/>
    <mergeCell ref="D27:E27"/>
    <mergeCell ref="B19:C19"/>
    <mergeCell ref="G10:H10"/>
    <mergeCell ref="D4:D5"/>
    <mergeCell ref="E4:E5"/>
    <mergeCell ref="B3:C3"/>
    <mergeCell ref="B4:C4"/>
    <mergeCell ref="B5:C6"/>
    <mergeCell ref="B7:C7"/>
    <mergeCell ref="G3:H7"/>
    <mergeCell ref="G42:H42"/>
    <mergeCell ref="B12:E12"/>
    <mergeCell ref="D19:E19"/>
    <mergeCell ref="D25:E26"/>
    <mergeCell ref="G31:H31"/>
    <mergeCell ref="B34:C34"/>
    <mergeCell ref="B33:C33"/>
    <mergeCell ref="F3:F15"/>
    <mergeCell ref="C13:E13"/>
    <mergeCell ref="G19:H22"/>
    <mergeCell ref="B35:E35"/>
    <mergeCell ref="D34:E34"/>
    <mergeCell ref="D33:E33"/>
    <mergeCell ref="B38:C38"/>
    <mergeCell ref="D38:E38"/>
    <mergeCell ref="D42:E42"/>
    <mergeCell ref="G23:H24"/>
    <mergeCell ref="G26:H27"/>
    <mergeCell ref="G28:H28"/>
    <mergeCell ref="G29:H29"/>
    <mergeCell ref="D20:E20"/>
  </mergeCells>
  <phoneticPr fontId="0" type="noConversion"/>
  <conditionalFormatting sqref="D18">
    <cfRule type="expression" dxfId="0" priority="1" stopIfTrue="1">
      <formula>$D$18=""</formula>
    </cfRule>
  </conditionalFormatting>
  <printOptions verticalCentered="1"/>
  <pageMargins left="0.36" right="0.26" top="0.51" bottom="0.48" header="0.2" footer="0.17"/>
  <pageSetup scale="91" orientation="portrait" r:id="rId1"/>
  <headerFooter alignWithMargins="0">
    <oddFooter>&amp;L&amp;"Arial Narrow,Regular"&amp;8
File: &amp;F
Tab: &amp;A&amp;C&amp;"Arial Narrow,Regular"&amp;9Form Revised 01/06/2021&amp;R&amp;8
&amp;"Arial Narrow,Regular"&amp;D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pageSetUpPr fitToPage="1"/>
  </sheetPr>
  <dimension ref="B1:O31"/>
  <sheetViews>
    <sheetView showGridLines="0" showRowColHeaders="0" zoomScale="80" zoomScaleNormal="80" workbookViewId="0">
      <selection activeCell="D19" sqref="D19"/>
    </sheetView>
  </sheetViews>
  <sheetFormatPr defaultColWidth="9.140625" defaultRowHeight="12.75" x14ac:dyDescent="0.2"/>
  <cols>
    <col min="1" max="1" width="6.7109375" style="30" customWidth="1"/>
    <col min="2" max="2" width="9.140625" style="29"/>
    <col min="3" max="3" width="33.28515625" style="29" customWidth="1"/>
    <col min="4" max="4" width="39.28515625" style="29" customWidth="1"/>
    <col min="5" max="8" width="12.7109375" style="29" customWidth="1"/>
    <col min="9" max="9" width="9.140625" style="29"/>
    <col min="10" max="10" width="10.5703125" style="29" customWidth="1"/>
    <col min="11" max="11" width="9.140625" style="29"/>
    <col min="12" max="16384" width="9.140625" style="30"/>
  </cols>
  <sheetData>
    <row r="1" spans="2:10" ht="66" customHeight="1" x14ac:dyDescent="0.4">
      <c r="B1" s="701" t="s">
        <v>15</v>
      </c>
      <c r="C1" s="701"/>
      <c r="D1" s="701"/>
      <c r="E1" s="701"/>
      <c r="F1" s="701"/>
      <c r="G1" s="701"/>
      <c r="H1" s="701"/>
      <c r="I1" s="701"/>
      <c r="J1" s="701"/>
    </row>
    <row r="2" spans="2:10" ht="13.5" thickBot="1" x14ac:dyDescent="0.25"/>
    <row r="3" spans="2:10" s="14" customFormat="1" ht="24.95" customHeight="1" x14ac:dyDescent="0.2">
      <c r="B3" s="726" t="s">
        <v>513</v>
      </c>
      <c r="C3" s="727"/>
      <c r="D3" s="728"/>
      <c r="E3" s="223" t="s">
        <v>20</v>
      </c>
      <c r="F3" s="735">
        <f ca="1">TODAY()</f>
        <v>44950</v>
      </c>
      <c r="G3" s="735"/>
      <c r="H3" s="328" t="s">
        <v>341</v>
      </c>
      <c r="I3" s="736" t="str">
        <f>IF('START HERE'!E18="","",'START HERE'!E18)</f>
        <v/>
      </c>
      <c r="J3" s="737"/>
    </row>
    <row r="4" spans="2:10" s="14" customFormat="1" ht="24.95" customHeight="1" x14ac:dyDescent="0.2">
      <c r="B4" s="729"/>
      <c r="C4" s="730"/>
      <c r="D4" s="731"/>
      <c r="E4" s="224" t="s">
        <v>65</v>
      </c>
      <c r="F4" s="738" t="str">
        <f>IF('START HERE'!E17="","Go to Start Here Tab to Complete",'START HERE'!E17)</f>
        <v>Go to Start Here Tab to Complete</v>
      </c>
      <c r="G4" s="739"/>
      <c r="H4" s="739"/>
      <c r="I4" s="739"/>
      <c r="J4" s="740"/>
    </row>
    <row r="5" spans="2:10" s="14" customFormat="1" ht="24.95" customHeight="1" x14ac:dyDescent="0.2">
      <c r="B5" s="729"/>
      <c r="C5" s="730"/>
      <c r="D5" s="731"/>
      <c r="E5" s="224" t="s">
        <v>37</v>
      </c>
      <c r="F5" s="722" t="str">
        <f>IF('START HERE'!E21="","",'START HERE'!E21)</f>
        <v/>
      </c>
      <c r="G5" s="723"/>
      <c r="H5" s="226" t="s">
        <v>42</v>
      </c>
      <c r="I5" s="724" t="str">
        <f>IF('START HERE'!E22="","",'START HERE'!E22)</f>
        <v/>
      </c>
      <c r="J5" s="725"/>
    </row>
    <row r="6" spans="2:10" s="14" customFormat="1" ht="24.95" customHeight="1" x14ac:dyDescent="0.2">
      <c r="B6" s="729"/>
      <c r="C6" s="730"/>
      <c r="D6" s="731"/>
      <c r="E6" s="224" t="s">
        <v>43</v>
      </c>
      <c r="F6" s="741" t="str">
        <f>IF('START HERE'!E20="","",'START HERE'!E20)</f>
        <v/>
      </c>
      <c r="G6" s="742"/>
      <c r="H6" s="742"/>
      <c r="I6" s="742"/>
      <c r="J6" s="743"/>
    </row>
    <row r="7" spans="2:10" s="14" customFormat="1" ht="24.95" customHeight="1" thickBot="1" x14ac:dyDescent="0.25">
      <c r="B7" s="732"/>
      <c r="C7" s="733"/>
      <c r="D7" s="734"/>
      <c r="E7" s="225" t="s">
        <v>36</v>
      </c>
      <c r="F7" s="720" t="str">
        <f>IF('START HERE'!E23="","",'START HERE'!E23)</f>
        <v/>
      </c>
      <c r="G7" s="720"/>
      <c r="H7" s="720"/>
      <c r="I7" s="720"/>
      <c r="J7" s="721"/>
    </row>
    <row r="8" spans="2:10" ht="88.5" customHeight="1" thickBot="1" x14ac:dyDescent="0.4">
      <c r="B8" s="679" t="s">
        <v>445</v>
      </c>
      <c r="C8" s="680"/>
      <c r="D8" s="680"/>
      <c r="E8" s="680"/>
      <c r="F8" s="680"/>
      <c r="G8" s="680"/>
      <c r="H8" s="680"/>
      <c r="I8" s="680"/>
      <c r="J8" s="681"/>
    </row>
    <row r="9" spans="2:10" ht="20.100000000000001" customHeight="1" x14ac:dyDescent="0.2">
      <c r="B9" s="702" t="s">
        <v>334</v>
      </c>
      <c r="C9" s="703"/>
      <c r="D9" s="703"/>
      <c r="E9" s="703"/>
      <c r="F9" s="703"/>
      <c r="G9" s="703"/>
      <c r="H9" s="703"/>
      <c r="I9" s="703"/>
      <c r="J9" s="704"/>
    </row>
    <row r="10" spans="2:10" ht="20.100000000000001" customHeight="1" x14ac:dyDescent="0.2">
      <c r="B10" s="705"/>
      <c r="C10" s="706"/>
      <c r="D10" s="706"/>
      <c r="E10" s="706"/>
      <c r="F10" s="706"/>
      <c r="G10" s="706"/>
      <c r="H10" s="706"/>
      <c r="I10" s="706"/>
      <c r="J10" s="707"/>
    </row>
    <row r="11" spans="2:10" ht="20.100000000000001" customHeight="1" x14ac:dyDescent="0.2">
      <c r="B11" s="705"/>
      <c r="C11" s="706"/>
      <c r="D11" s="706"/>
      <c r="E11" s="706"/>
      <c r="F11" s="706"/>
      <c r="G11" s="706"/>
      <c r="H11" s="706"/>
      <c r="I11" s="706"/>
      <c r="J11" s="707"/>
    </row>
    <row r="12" spans="2:10" ht="170.25" customHeight="1" thickBot="1" x14ac:dyDescent="0.25">
      <c r="B12" s="708"/>
      <c r="C12" s="709"/>
      <c r="D12" s="709"/>
      <c r="E12" s="709"/>
      <c r="F12" s="709"/>
      <c r="G12" s="709"/>
      <c r="H12" s="709"/>
      <c r="I12" s="709"/>
      <c r="J12" s="710"/>
    </row>
    <row r="13" spans="2:10" ht="16.5" thickBot="1" x14ac:dyDescent="0.25">
      <c r="B13" s="711"/>
      <c r="C13" s="712"/>
      <c r="D13" s="712"/>
      <c r="E13" s="712"/>
      <c r="F13" s="712"/>
      <c r="G13" s="712"/>
      <c r="H13" s="712"/>
      <c r="I13" s="712"/>
      <c r="J13" s="713"/>
    </row>
    <row r="14" spans="2:10" ht="20.100000000000001" customHeight="1" x14ac:dyDescent="0.2">
      <c r="B14" s="714" t="s">
        <v>14</v>
      </c>
      <c r="C14" s="715"/>
      <c r="D14" s="715"/>
      <c r="E14" s="715"/>
      <c r="F14" s="715"/>
      <c r="G14" s="715"/>
      <c r="H14" s="715"/>
      <c r="I14" s="715"/>
      <c r="J14" s="716"/>
    </row>
    <row r="15" spans="2:10" ht="39.75" customHeight="1" thickBot="1" x14ac:dyDescent="0.25">
      <c r="B15" s="717"/>
      <c r="C15" s="718"/>
      <c r="D15" s="718"/>
      <c r="E15" s="718"/>
      <c r="F15" s="718"/>
      <c r="G15" s="718"/>
      <c r="H15" s="718"/>
      <c r="I15" s="718"/>
      <c r="J15" s="719"/>
    </row>
    <row r="16" spans="2:10" ht="20.100000000000001" customHeight="1" x14ac:dyDescent="0.2">
      <c r="B16" s="694"/>
      <c r="C16" s="695"/>
      <c r="D16" s="695"/>
      <c r="E16" s="696" t="s">
        <v>363</v>
      </c>
      <c r="F16" s="697"/>
      <c r="G16" s="697"/>
      <c r="H16" s="697"/>
      <c r="I16" s="697"/>
      <c r="J16" s="698"/>
    </row>
    <row r="17" spans="2:15" ht="27" customHeight="1" x14ac:dyDescent="0.2">
      <c r="B17" s="751" t="s">
        <v>11</v>
      </c>
      <c r="C17" s="751"/>
      <c r="D17" s="370">
        <f>PTT!E22</f>
        <v>0</v>
      </c>
      <c r="E17" s="682" t="s">
        <v>364</v>
      </c>
      <c r="F17" s="683"/>
      <c r="G17" s="683"/>
      <c r="H17" s="688"/>
      <c r="I17" s="688"/>
      <c r="J17" s="689"/>
    </row>
    <row r="18" spans="2:15" ht="26.25" customHeight="1" x14ac:dyDescent="0.2">
      <c r="B18" s="751" t="s">
        <v>12</v>
      </c>
      <c r="C18" s="751"/>
      <c r="D18" s="371" t="str">
        <f>PTT!D18</f>
        <v/>
      </c>
      <c r="E18" s="684" t="s">
        <v>365</v>
      </c>
      <c r="F18" s="685"/>
      <c r="G18" s="685"/>
      <c r="H18" s="690"/>
      <c r="I18" s="690"/>
      <c r="J18" s="691"/>
    </row>
    <row r="19" spans="2:15" ht="30.75" customHeight="1" x14ac:dyDescent="0.2">
      <c r="B19" s="752" t="s">
        <v>13</v>
      </c>
      <c r="C19" s="753"/>
      <c r="D19" s="272">
        <f>PTT!E18</f>
        <v>0</v>
      </c>
      <c r="E19" s="686" t="s">
        <v>366</v>
      </c>
      <c r="F19" s="687"/>
      <c r="G19" s="687"/>
      <c r="H19" s="692"/>
      <c r="I19" s="692"/>
      <c r="J19" s="693"/>
    </row>
    <row r="20" spans="2:15" ht="12.75" customHeight="1" thickBot="1" x14ac:dyDescent="0.25">
      <c r="B20" s="747"/>
      <c r="C20" s="748"/>
      <c r="D20" s="748"/>
      <c r="E20" s="748"/>
      <c r="F20" s="748"/>
      <c r="G20" s="748"/>
      <c r="H20" s="748"/>
      <c r="I20" s="748"/>
      <c r="J20" s="749"/>
      <c r="K20" s="699"/>
      <c r="L20" s="700"/>
      <c r="M20" s="700"/>
      <c r="N20" s="700"/>
      <c r="O20" s="700"/>
    </row>
    <row r="21" spans="2:15" s="22" customFormat="1" ht="12.75" hidden="1" customHeight="1" x14ac:dyDescent="0.2">
      <c r="B21" s="774" t="s">
        <v>94</v>
      </c>
      <c r="C21" s="775"/>
      <c r="D21" s="776"/>
      <c r="E21" s="668" t="s">
        <v>118</v>
      </c>
      <c r="F21" s="669"/>
      <c r="G21" s="672" t="str">
        <f>PTT!B33</f>
        <v xml:space="preserve">                        </v>
      </c>
      <c r="H21" s="672"/>
      <c r="I21" s="672"/>
      <c r="J21" s="673"/>
    </row>
    <row r="22" spans="2:15" s="22" customFormat="1" ht="13.5" hidden="1" customHeight="1" x14ac:dyDescent="0.2">
      <c r="B22" s="676" t="s">
        <v>95</v>
      </c>
      <c r="C22" s="677"/>
      <c r="D22" s="678"/>
      <c r="E22" s="670"/>
      <c r="F22" s="671"/>
      <c r="G22" s="674"/>
      <c r="H22" s="674"/>
      <c r="I22" s="674"/>
      <c r="J22" s="675"/>
    </row>
    <row r="23" spans="2:15" s="32" customFormat="1" ht="39.75" hidden="1" customHeight="1" x14ac:dyDescent="0.25">
      <c r="B23" s="763" t="s">
        <v>120</v>
      </c>
      <c r="C23" s="764"/>
      <c r="D23" s="765"/>
      <c r="E23" s="766" t="s">
        <v>179</v>
      </c>
      <c r="F23" s="767"/>
      <c r="G23" s="767"/>
      <c r="H23" s="767"/>
      <c r="I23" s="767"/>
      <c r="J23" s="768"/>
    </row>
    <row r="24" spans="2:15" s="32" customFormat="1" ht="36.75" hidden="1" customHeight="1" x14ac:dyDescent="0.25">
      <c r="B24" s="769" t="s">
        <v>119</v>
      </c>
      <c r="C24" s="770"/>
      <c r="D24" s="771"/>
      <c r="E24" s="754" t="s">
        <v>121</v>
      </c>
      <c r="F24" s="755"/>
      <c r="G24" s="755"/>
      <c r="H24" s="755"/>
      <c r="I24" s="755"/>
      <c r="J24" s="756"/>
    </row>
    <row r="25" spans="2:15" s="32" customFormat="1" ht="16.5" hidden="1" customHeight="1" x14ac:dyDescent="0.25">
      <c r="B25" s="772" t="s">
        <v>106</v>
      </c>
      <c r="C25" s="773"/>
      <c r="D25" s="26" t="s">
        <v>86</v>
      </c>
      <c r="E25" s="757"/>
      <c r="F25" s="758"/>
      <c r="G25" s="758"/>
      <c r="H25" s="758"/>
      <c r="I25" s="758"/>
      <c r="J25" s="759"/>
    </row>
    <row r="26" spans="2:15" s="33" customFormat="1" ht="15" hidden="1" customHeight="1" x14ac:dyDescent="0.25">
      <c r="B26" s="754" t="s">
        <v>107</v>
      </c>
      <c r="C26" s="755"/>
      <c r="D26" s="756"/>
      <c r="E26" s="754" t="s">
        <v>122</v>
      </c>
      <c r="F26" s="755"/>
      <c r="G26" s="755"/>
      <c r="H26" s="755"/>
      <c r="I26" s="755"/>
      <c r="J26" s="756"/>
    </row>
    <row r="27" spans="2:15" s="33" customFormat="1" ht="23.25" hidden="1" customHeight="1" x14ac:dyDescent="0.25">
      <c r="B27" s="757"/>
      <c r="C27" s="758"/>
      <c r="D27" s="759"/>
      <c r="E27" s="757"/>
      <c r="F27" s="758"/>
      <c r="G27" s="758"/>
      <c r="H27" s="758"/>
      <c r="I27" s="758"/>
      <c r="J27" s="759"/>
    </row>
    <row r="28" spans="2:15" s="22" customFormat="1" ht="13.5" hidden="1" thickBot="1" x14ac:dyDescent="0.25">
      <c r="B28" s="760" t="s">
        <v>96</v>
      </c>
      <c r="C28" s="761"/>
      <c r="D28" s="762"/>
      <c r="E28" s="760" t="s">
        <v>97</v>
      </c>
      <c r="F28" s="761"/>
      <c r="G28" s="761"/>
      <c r="H28" s="761"/>
      <c r="I28" s="761"/>
      <c r="J28" s="762"/>
    </row>
    <row r="29" spans="2:15" ht="110.25" customHeight="1" thickBot="1" x14ac:dyDescent="0.3">
      <c r="B29" s="744" t="s">
        <v>279</v>
      </c>
      <c r="C29" s="745"/>
      <c r="D29" s="745"/>
      <c r="E29" s="745"/>
      <c r="F29" s="745"/>
      <c r="G29" s="745"/>
      <c r="H29" s="745"/>
      <c r="I29" s="745"/>
      <c r="J29" s="746"/>
    </row>
    <row r="30" spans="2:15" x14ac:dyDescent="0.2">
      <c r="B30" s="750" t="s">
        <v>259</v>
      </c>
      <c r="C30" s="750"/>
      <c r="D30" s="750"/>
      <c r="E30" s="750"/>
      <c r="F30" s="750"/>
      <c r="G30" s="750"/>
      <c r="H30" s="750"/>
      <c r="I30" s="750"/>
      <c r="J30" s="750"/>
    </row>
    <row r="31" spans="2:15" x14ac:dyDescent="0.2">
      <c r="B31" s="750"/>
      <c r="C31" s="750"/>
      <c r="D31" s="750"/>
      <c r="E31" s="750"/>
      <c r="F31" s="750"/>
      <c r="G31" s="750"/>
      <c r="H31" s="750"/>
      <c r="I31" s="750"/>
      <c r="J31" s="750"/>
    </row>
  </sheetData>
  <sheetProtection algorithmName="SHA-512" hashValue="O0ayANjTLiaVUbecYGxA5UptBjaZ947rC1W6CkQJ9c1PH3o0cWy/LnS+oUHOFHI1vbwEONu4WhB/UN46leoKtQ==" saltValue="fd3RoA7+i86Qw2JlFpStLg==" spinCount="100000" sheet="1" objects="1" scenarios="1"/>
  <mergeCells count="41">
    <mergeCell ref="B29:J29"/>
    <mergeCell ref="B20:J20"/>
    <mergeCell ref="B30:J31"/>
    <mergeCell ref="B17:C17"/>
    <mergeCell ref="B18:C18"/>
    <mergeCell ref="B19:C19"/>
    <mergeCell ref="B26:D27"/>
    <mergeCell ref="E26:J27"/>
    <mergeCell ref="B28:D28"/>
    <mergeCell ref="E28:J28"/>
    <mergeCell ref="B23:D23"/>
    <mergeCell ref="E23:J23"/>
    <mergeCell ref="B24:D24"/>
    <mergeCell ref="E24:J25"/>
    <mergeCell ref="B25:C25"/>
    <mergeCell ref="B21:D21"/>
    <mergeCell ref="K20:O20"/>
    <mergeCell ref="B1:J1"/>
    <mergeCell ref="B9:J12"/>
    <mergeCell ref="B13:J13"/>
    <mergeCell ref="B14:J15"/>
    <mergeCell ref="F7:J7"/>
    <mergeCell ref="F5:G5"/>
    <mergeCell ref="I5:J5"/>
    <mergeCell ref="B3:D7"/>
    <mergeCell ref="F3:G3"/>
    <mergeCell ref="I3:J3"/>
    <mergeCell ref="F4:J4"/>
    <mergeCell ref="F6:J6"/>
    <mergeCell ref="E21:F22"/>
    <mergeCell ref="G21:J22"/>
    <mergeCell ref="B22:D22"/>
    <mergeCell ref="B8:J8"/>
    <mergeCell ref="E17:G17"/>
    <mergeCell ref="E18:G18"/>
    <mergeCell ref="E19:G19"/>
    <mergeCell ref="H17:J17"/>
    <mergeCell ref="H18:J18"/>
    <mergeCell ref="H19:J19"/>
    <mergeCell ref="B16:D16"/>
    <mergeCell ref="E16:J16"/>
  </mergeCells>
  <phoneticPr fontId="70" type="noConversion"/>
  <printOptions horizontalCentered="1"/>
  <pageMargins left="0.5" right="0.5" top="0.5" bottom="0.21" header="0.38" footer="0.38"/>
  <pageSetup scale="64" fitToHeight="0" orientation="portrait" r:id="rId1"/>
  <headerFooter alignWithMargins="0">
    <oddFooter>&amp;CRevised 01/06/2021</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46"/>
    <pageSetUpPr fitToPage="1"/>
  </sheetPr>
  <dimension ref="B1:D2"/>
  <sheetViews>
    <sheetView showGridLines="0" showRowColHeaders="0" topLeftCell="A22" workbookViewId="0">
      <selection activeCell="K29" sqref="K29"/>
    </sheetView>
  </sheetViews>
  <sheetFormatPr defaultRowHeight="12.75" x14ac:dyDescent="0.2"/>
  <cols>
    <col min="3" max="3" width="128" customWidth="1"/>
  </cols>
  <sheetData>
    <row r="1" spans="2:4" ht="15" x14ac:dyDescent="0.2">
      <c r="B1" s="24"/>
      <c r="C1" s="25"/>
    </row>
    <row r="2" spans="2:4" ht="18" customHeight="1" x14ac:dyDescent="0.2">
      <c r="B2" s="777" t="s">
        <v>234</v>
      </c>
      <c r="C2" s="778"/>
      <c r="D2" s="778"/>
    </row>
  </sheetData>
  <sheetProtection algorithmName="SHA-512" hashValue="p35iYkLCJCMkHFfdH7ePiNO8DesBMPOvh7lLt2mhJwvwFwSeZ/3Q6u+Z9T7solTgpLg0/RG96a4seLwOgICC7w==" saltValue="802zpm56VprWGnwuoN/uWA==" spinCount="100000" sheet="1" objects="1" scenarios="1"/>
  <mergeCells count="1">
    <mergeCell ref="B2:D2"/>
  </mergeCells>
  <phoneticPr fontId="70" type="noConversion"/>
  <printOptions horizontalCentered="1" verticalCentered="1"/>
  <pageMargins left="0.25" right="0.25" top="0.05" bottom="0.1" header="0.25" footer="0.5"/>
  <pageSetup scale="71"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6"/>
    <pageSetUpPr fitToPage="1"/>
  </sheetPr>
  <dimension ref="A1:AU59"/>
  <sheetViews>
    <sheetView showGridLines="0" showRowColHeaders="0" topLeftCell="A4" workbookViewId="0">
      <selection activeCell="B4" sqref="B4:D4"/>
    </sheetView>
  </sheetViews>
  <sheetFormatPr defaultColWidth="9.140625" defaultRowHeight="12.75" x14ac:dyDescent="0.2"/>
  <cols>
    <col min="1" max="1" width="4.85546875" style="30" customWidth="1"/>
    <col min="2" max="3" width="9.140625" style="30"/>
    <col min="4" max="4" width="58.28515625" style="30" customWidth="1"/>
    <col min="5" max="5" width="10.140625" style="30" bestFit="1" customWidth="1"/>
    <col min="6" max="7" width="9.140625" style="30"/>
    <col min="8" max="8" width="12.5703125" style="30" bestFit="1" customWidth="1"/>
    <col min="9" max="9" width="9.140625" style="30"/>
    <col min="10" max="10" width="13.140625" style="30" customWidth="1"/>
    <col min="11" max="16384" width="9.140625" style="30"/>
  </cols>
  <sheetData>
    <row r="1" spans="1:47" ht="13.5" thickBot="1" x14ac:dyDescent="0.25">
      <c r="A1"/>
      <c r="B1" s="29"/>
      <c r="C1" s="29"/>
      <c r="D1" s="29"/>
      <c r="E1" s="29"/>
      <c r="F1" s="29"/>
      <c r="G1" s="29"/>
      <c r="H1" s="29"/>
      <c r="I1" s="799"/>
      <c r="J1" s="799"/>
      <c r="K1" s="29"/>
    </row>
    <row r="2" spans="1:47" ht="21" customHeight="1" x14ac:dyDescent="0.2">
      <c r="A2"/>
      <c r="B2" s="827" t="s">
        <v>405</v>
      </c>
      <c r="C2" s="828"/>
      <c r="D2" s="829"/>
      <c r="E2" s="284" t="s">
        <v>20</v>
      </c>
      <c r="F2" s="804">
        <f ca="1">TODAY()</f>
        <v>44950</v>
      </c>
      <c r="G2" s="804"/>
      <c r="H2" s="285" t="s">
        <v>341</v>
      </c>
      <c r="I2" s="801" t="str">
        <f>IF('START HERE'!E18="","",'START HERE'!E18)</f>
        <v/>
      </c>
      <c r="J2" s="801"/>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7" ht="21" customHeight="1" x14ac:dyDescent="0.2">
      <c r="A3"/>
      <c r="B3" s="835"/>
      <c r="C3" s="836"/>
      <c r="D3" s="837"/>
      <c r="E3" s="284" t="s">
        <v>65</v>
      </c>
      <c r="F3" s="805" t="str">
        <f>IF('START HERE'!E17="","Go to Start Here Tab to Complete",'START HERE'!E17)</f>
        <v>Go to Start Here Tab to Complete</v>
      </c>
      <c r="G3" s="805"/>
      <c r="H3" s="805"/>
      <c r="I3" s="805"/>
      <c r="J3" s="805"/>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row>
    <row r="4" spans="1:47" ht="21" customHeight="1" x14ac:dyDescent="0.35">
      <c r="A4"/>
      <c r="B4" s="830" t="s">
        <v>406</v>
      </c>
      <c r="C4" s="831"/>
      <c r="D4" s="832"/>
      <c r="E4" s="284" t="s">
        <v>37</v>
      </c>
      <c r="F4" s="802" t="str">
        <f>IF('START HERE'!E39="","",'START HERE'!E39)</f>
        <v/>
      </c>
      <c r="G4" s="802"/>
      <c r="H4" s="284" t="s">
        <v>42</v>
      </c>
      <c r="I4" s="803" t="str">
        <f>IF('START HERE'!E22="","",'START HERE'!E22)</f>
        <v/>
      </c>
      <c r="J4" s="803"/>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row>
    <row r="5" spans="1:47" ht="21" customHeight="1" thickBot="1" x14ac:dyDescent="0.4">
      <c r="A5"/>
      <c r="B5" s="830" t="s">
        <v>407</v>
      </c>
      <c r="C5" s="833"/>
      <c r="D5" s="834"/>
      <c r="E5" s="284" t="s">
        <v>43</v>
      </c>
      <c r="F5" s="801" t="str">
        <f>IF('START HERE'!E20="","",'START HERE'!E20)</f>
        <v/>
      </c>
      <c r="G5" s="801"/>
      <c r="H5" s="801"/>
      <c r="I5" s="801"/>
      <c r="J5" s="801"/>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row>
    <row r="6" spans="1:47" ht="21" customHeight="1" thickBot="1" x14ac:dyDescent="0.25">
      <c r="A6"/>
      <c r="B6" s="838" t="s">
        <v>442</v>
      </c>
      <c r="C6" s="839"/>
      <c r="D6" s="840"/>
      <c r="E6" s="284" t="s">
        <v>36</v>
      </c>
      <c r="F6" s="800" t="str">
        <f>IF('START HERE'!E23="","",'START HERE'!E23)</f>
        <v/>
      </c>
      <c r="G6" s="800"/>
      <c r="H6" s="800"/>
      <c r="I6" s="800"/>
      <c r="J6" s="800"/>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x14ac:dyDescent="0.2">
      <c r="A7"/>
      <c r="B7" s="780" t="s">
        <v>403</v>
      </c>
      <c r="C7" s="781"/>
      <c r="D7" s="781"/>
      <c r="E7" s="782"/>
      <c r="F7" s="782"/>
      <c r="G7" s="782"/>
      <c r="H7" s="782"/>
      <c r="I7" s="782"/>
      <c r="J7" s="783"/>
      <c r="K7" s="29"/>
    </row>
    <row r="8" spans="1:47" ht="13.5" thickBot="1" x14ac:dyDescent="0.25">
      <c r="A8"/>
      <c r="B8" s="784"/>
      <c r="C8" s="785"/>
      <c r="D8" s="785"/>
      <c r="E8" s="785"/>
      <c r="F8" s="785"/>
      <c r="G8" s="785"/>
      <c r="H8" s="785"/>
      <c r="I8" s="785"/>
      <c r="J8" s="786"/>
      <c r="K8" s="29"/>
    </row>
    <row r="9" spans="1:47" ht="27.75" customHeight="1" x14ac:dyDescent="0.25">
      <c r="A9"/>
      <c r="B9" s="788" t="s">
        <v>441</v>
      </c>
      <c r="C9" s="788"/>
      <c r="D9" s="788"/>
      <c r="E9" s="788"/>
      <c r="F9" s="788"/>
      <c r="G9" s="788"/>
      <c r="H9" s="788"/>
      <c r="I9" s="788"/>
      <c r="J9" s="788"/>
      <c r="K9" s="29"/>
    </row>
    <row r="10" spans="1:47" ht="15" customHeight="1" x14ac:dyDescent="0.2">
      <c r="A10"/>
      <c r="B10" s="790"/>
      <c r="C10" s="791"/>
      <c r="D10" s="791"/>
      <c r="E10" s="791"/>
      <c r="F10" s="791"/>
      <c r="G10" s="791"/>
      <c r="H10" s="791"/>
      <c r="I10" s="791"/>
      <c r="J10" s="792"/>
      <c r="K10" s="29"/>
    </row>
    <row r="11" spans="1:47" ht="15" customHeight="1" x14ac:dyDescent="0.2">
      <c r="A11"/>
      <c r="B11" s="793"/>
      <c r="C11" s="794"/>
      <c r="D11" s="794"/>
      <c r="E11" s="794"/>
      <c r="F11" s="794"/>
      <c r="G11" s="794"/>
      <c r="H11" s="794"/>
      <c r="I11" s="794"/>
      <c r="J11" s="795"/>
      <c r="K11" s="29"/>
    </row>
    <row r="12" spans="1:47" ht="15" customHeight="1" x14ac:dyDescent="0.2">
      <c r="A12"/>
      <c r="B12" s="793"/>
      <c r="C12" s="794"/>
      <c r="D12" s="794"/>
      <c r="E12" s="794"/>
      <c r="F12" s="794"/>
      <c r="G12" s="794"/>
      <c r="H12" s="794"/>
      <c r="I12" s="794"/>
      <c r="J12" s="795"/>
      <c r="K12" s="29"/>
    </row>
    <row r="13" spans="1:47" ht="15" customHeight="1" x14ac:dyDescent="0.2">
      <c r="A13"/>
      <c r="B13" s="793"/>
      <c r="C13" s="794"/>
      <c r="D13" s="794"/>
      <c r="E13" s="794"/>
      <c r="F13" s="794"/>
      <c r="G13" s="794"/>
      <c r="H13" s="794"/>
      <c r="I13" s="794"/>
      <c r="J13" s="795"/>
      <c r="K13" s="29"/>
    </row>
    <row r="14" spans="1:47" ht="12.75" customHeight="1" x14ac:dyDescent="0.2">
      <c r="A14"/>
      <c r="B14" s="793"/>
      <c r="C14" s="794"/>
      <c r="D14" s="794"/>
      <c r="E14" s="794"/>
      <c r="F14" s="794"/>
      <c r="G14" s="794"/>
      <c r="H14" s="794"/>
      <c r="I14" s="794"/>
      <c r="J14" s="795"/>
      <c r="K14" s="29"/>
    </row>
    <row r="15" spans="1:47" ht="12.75" customHeight="1" x14ac:dyDescent="0.2">
      <c r="A15"/>
      <c r="B15" s="793"/>
      <c r="C15" s="794"/>
      <c r="D15" s="794"/>
      <c r="E15" s="794"/>
      <c r="F15" s="794"/>
      <c r="G15" s="794"/>
      <c r="H15" s="794"/>
      <c r="I15" s="794"/>
      <c r="J15" s="795"/>
      <c r="K15" s="29"/>
    </row>
    <row r="16" spans="1:47" ht="12.75" customHeight="1" x14ac:dyDescent="0.2">
      <c r="A16"/>
      <c r="B16" s="793"/>
      <c r="C16" s="794"/>
      <c r="D16" s="794"/>
      <c r="E16" s="794"/>
      <c r="F16" s="794"/>
      <c r="G16" s="794"/>
      <c r="H16" s="794"/>
      <c r="I16" s="794"/>
      <c r="J16" s="795"/>
      <c r="K16" s="29"/>
    </row>
    <row r="17" spans="1:47" ht="12.75" customHeight="1" x14ac:dyDescent="0.2">
      <c r="A17"/>
      <c r="B17" s="796"/>
      <c r="C17" s="797"/>
      <c r="D17" s="797"/>
      <c r="E17" s="797"/>
      <c r="F17" s="797"/>
      <c r="G17" s="797"/>
      <c r="H17" s="797"/>
      <c r="I17" s="797"/>
      <c r="J17" s="798"/>
      <c r="K17" s="29"/>
    </row>
    <row r="18" spans="1:47" ht="12.75" customHeight="1" x14ac:dyDescent="0.2">
      <c r="A18"/>
      <c r="B18" s="787" t="s">
        <v>439</v>
      </c>
      <c r="C18" s="787"/>
      <c r="D18" s="787"/>
      <c r="E18" s="787"/>
      <c r="F18" s="787"/>
      <c r="G18" s="787"/>
      <c r="H18" s="787"/>
      <c r="I18" s="787"/>
      <c r="J18" s="787"/>
      <c r="K18" s="29"/>
    </row>
    <row r="19" spans="1:47" ht="12.75" customHeight="1" x14ac:dyDescent="0.2">
      <c r="A19"/>
      <c r="B19" s="787"/>
      <c r="C19" s="787"/>
      <c r="D19" s="787"/>
      <c r="E19" s="787"/>
      <c r="F19" s="787"/>
      <c r="G19" s="787"/>
      <c r="H19" s="787"/>
      <c r="I19" s="787"/>
      <c r="J19" s="787"/>
      <c r="K19" s="29"/>
    </row>
    <row r="20" spans="1:47" ht="12.75" customHeight="1" x14ac:dyDescent="0.2">
      <c r="A20"/>
      <c r="B20" s="787"/>
      <c r="C20" s="787"/>
      <c r="D20" s="787"/>
      <c r="E20" s="787"/>
      <c r="F20" s="787"/>
      <c r="G20" s="787"/>
      <c r="H20" s="787"/>
      <c r="I20" s="787"/>
      <c r="J20" s="787"/>
      <c r="K20" s="29"/>
    </row>
    <row r="21" spans="1:47" ht="12.75" customHeight="1" x14ac:dyDescent="0.2">
      <c r="A21"/>
      <c r="B21" s="815"/>
      <c r="C21" s="816"/>
      <c r="D21" s="816"/>
      <c r="E21" s="816"/>
      <c r="F21" s="816"/>
      <c r="G21" s="816"/>
      <c r="H21" s="816"/>
      <c r="I21" s="816"/>
      <c r="J21" s="817"/>
      <c r="K21" s="29"/>
    </row>
    <row r="22" spans="1:47" ht="12.75" customHeight="1" x14ac:dyDescent="0.2">
      <c r="A22"/>
      <c r="B22" s="818"/>
      <c r="C22" s="819"/>
      <c r="D22" s="819"/>
      <c r="E22" s="819"/>
      <c r="F22" s="819"/>
      <c r="G22" s="819"/>
      <c r="H22" s="819"/>
      <c r="I22" s="819"/>
      <c r="J22" s="820"/>
      <c r="K22" s="29"/>
    </row>
    <row r="23" spans="1:47" ht="12.75" customHeight="1" x14ac:dyDescent="0.2">
      <c r="A23"/>
      <c r="B23" s="818"/>
      <c r="C23" s="819"/>
      <c r="D23" s="819"/>
      <c r="E23" s="819"/>
      <c r="F23" s="819"/>
      <c r="G23" s="819"/>
      <c r="H23" s="819"/>
      <c r="I23" s="819"/>
      <c r="J23" s="820"/>
      <c r="K23" s="29"/>
    </row>
    <row r="24" spans="1:47" ht="12.75" customHeight="1" x14ac:dyDescent="0.2">
      <c r="A24"/>
      <c r="B24" s="818"/>
      <c r="C24" s="819"/>
      <c r="D24" s="819"/>
      <c r="E24" s="819"/>
      <c r="F24" s="819"/>
      <c r="G24" s="819"/>
      <c r="H24" s="819"/>
      <c r="I24" s="819"/>
      <c r="J24" s="820"/>
      <c r="K24" s="29"/>
    </row>
    <row r="25" spans="1:47" ht="12.75" customHeight="1" x14ac:dyDescent="0.2">
      <c r="A25"/>
      <c r="B25" s="818"/>
      <c r="C25" s="819"/>
      <c r="D25" s="819"/>
      <c r="E25" s="819"/>
      <c r="F25" s="819"/>
      <c r="G25" s="819"/>
      <c r="H25" s="819"/>
      <c r="I25" s="819"/>
      <c r="J25" s="820"/>
      <c r="K25" s="29"/>
    </row>
    <row r="26" spans="1:47" ht="12.75" customHeight="1" x14ac:dyDescent="0.2">
      <c r="A26"/>
      <c r="B26" s="818"/>
      <c r="C26" s="819"/>
      <c r="D26" s="819"/>
      <c r="E26" s="819"/>
      <c r="F26" s="819"/>
      <c r="G26" s="819"/>
      <c r="H26" s="819"/>
      <c r="I26" s="819"/>
      <c r="J26" s="820"/>
      <c r="K26" s="29"/>
    </row>
    <row r="27" spans="1:47" ht="12.75" customHeight="1" x14ac:dyDescent="0.2">
      <c r="A27"/>
      <c r="B27" s="818"/>
      <c r="C27" s="819"/>
      <c r="D27" s="819"/>
      <c r="E27" s="819"/>
      <c r="F27" s="819"/>
      <c r="G27" s="819"/>
      <c r="H27" s="819"/>
      <c r="I27" s="819"/>
      <c r="J27" s="820"/>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7" ht="12.75" customHeight="1" x14ac:dyDescent="0.2">
      <c r="A28"/>
      <c r="B28" s="821"/>
      <c r="C28" s="822"/>
      <c r="D28" s="822"/>
      <c r="E28" s="822"/>
      <c r="F28" s="822"/>
      <c r="G28" s="822"/>
      <c r="H28" s="822"/>
      <c r="I28" s="822"/>
      <c r="J28" s="823"/>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7" ht="12.75" customHeight="1" x14ac:dyDescent="0.2">
      <c r="A29"/>
      <c r="B29" s="787" t="s">
        <v>440</v>
      </c>
      <c r="C29" s="787"/>
      <c r="D29" s="787"/>
      <c r="E29" s="787"/>
      <c r="F29" s="787"/>
      <c r="G29" s="787"/>
      <c r="H29" s="787"/>
      <c r="I29" s="787"/>
      <c r="J29" s="787"/>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7" ht="24.75" customHeight="1" x14ac:dyDescent="0.2">
      <c r="A30"/>
      <c r="B30" s="787"/>
      <c r="C30" s="787"/>
      <c r="D30" s="787"/>
      <c r="E30" s="787"/>
      <c r="F30" s="787"/>
      <c r="G30" s="787"/>
      <c r="H30" s="787"/>
      <c r="I30" s="787"/>
      <c r="J30" s="787"/>
      <c r="K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7" ht="12.75" customHeight="1" x14ac:dyDescent="0.2">
      <c r="A31"/>
      <c r="B31" s="815"/>
      <c r="C31" s="816"/>
      <c r="D31" s="816"/>
      <c r="E31" s="816"/>
      <c r="F31" s="816"/>
      <c r="G31" s="816"/>
      <c r="H31" s="816"/>
      <c r="I31" s="816"/>
      <c r="J31" s="817"/>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7" ht="12.75" customHeight="1" x14ac:dyDescent="0.2">
      <c r="A32"/>
      <c r="B32" s="818"/>
      <c r="C32" s="819"/>
      <c r="D32" s="819"/>
      <c r="E32" s="819"/>
      <c r="F32" s="819"/>
      <c r="G32" s="819"/>
      <c r="H32" s="819"/>
      <c r="I32" s="819"/>
      <c r="J32" s="820"/>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2.75" customHeight="1" x14ac:dyDescent="0.2">
      <c r="A33"/>
      <c r="B33" s="818"/>
      <c r="C33" s="819"/>
      <c r="D33" s="819"/>
      <c r="E33" s="819"/>
      <c r="F33" s="819"/>
      <c r="G33" s="819"/>
      <c r="H33" s="819"/>
      <c r="I33" s="819"/>
      <c r="J33" s="820"/>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2.75" customHeight="1" x14ac:dyDescent="0.2">
      <c r="A34"/>
      <c r="B34" s="818"/>
      <c r="C34" s="819"/>
      <c r="D34" s="819"/>
      <c r="E34" s="819"/>
      <c r="F34" s="819"/>
      <c r="G34" s="819"/>
      <c r="H34" s="819"/>
      <c r="I34" s="819"/>
      <c r="J34" s="820"/>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ht="12.75" customHeight="1" x14ac:dyDescent="0.2">
      <c r="A35"/>
      <c r="B35" s="818"/>
      <c r="C35" s="819"/>
      <c r="D35" s="819"/>
      <c r="E35" s="819"/>
      <c r="F35" s="819"/>
      <c r="G35" s="819"/>
      <c r="H35" s="819"/>
      <c r="I35" s="819"/>
      <c r="J35" s="820"/>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ht="12.75" customHeight="1" x14ac:dyDescent="0.2">
      <c r="A36"/>
      <c r="B36" s="818"/>
      <c r="C36" s="819"/>
      <c r="D36" s="819"/>
      <c r="E36" s="819"/>
      <c r="F36" s="819"/>
      <c r="G36" s="819"/>
      <c r="H36" s="819"/>
      <c r="I36" s="819"/>
      <c r="J36" s="820"/>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ht="12.75" customHeight="1" x14ac:dyDescent="0.2">
      <c r="A37"/>
      <c r="B37" s="818"/>
      <c r="C37" s="819"/>
      <c r="D37" s="819"/>
      <c r="E37" s="819"/>
      <c r="F37" s="819"/>
      <c r="G37" s="819"/>
      <c r="H37" s="819"/>
      <c r="I37" s="819"/>
      <c r="J37" s="820"/>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ht="12.75" customHeight="1" x14ac:dyDescent="0.2">
      <c r="A38"/>
      <c r="B38" s="818"/>
      <c r="C38" s="819"/>
      <c r="D38" s="819"/>
      <c r="E38" s="819"/>
      <c r="F38" s="819"/>
      <c r="G38" s="819"/>
      <c r="H38" s="819"/>
      <c r="I38" s="819"/>
      <c r="J38" s="820"/>
      <c r="K38"/>
      <c r="L38" s="283"/>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ht="12.75" customHeight="1" x14ac:dyDescent="0.2">
      <c r="A39"/>
      <c r="B39" s="821"/>
      <c r="C39" s="822"/>
      <c r="D39" s="822"/>
      <c r="E39" s="822"/>
      <c r="F39" s="822"/>
      <c r="G39" s="822"/>
      <c r="H39" s="822"/>
      <c r="I39" s="822"/>
      <c r="J39" s="823"/>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ht="12.75" customHeight="1" x14ac:dyDescent="0.2">
      <c r="A40"/>
      <c r="B40" s="789" t="s">
        <v>408</v>
      </c>
      <c r="C40" s="789"/>
      <c r="D40" s="789"/>
      <c r="E40" s="789"/>
      <c r="F40" s="789"/>
      <c r="G40" s="789"/>
      <c r="H40" s="789"/>
      <c r="I40" s="789"/>
      <c r="J40" s="789"/>
      <c r="K40"/>
      <c r="L40" s="779"/>
      <c r="M40" s="779"/>
      <c r="N40" s="779"/>
      <c r="O40" s="779"/>
      <c r="P40" s="779"/>
      <c r="Q40" s="779"/>
      <c r="R40" s="779"/>
      <c r="S40" s="779"/>
      <c r="T40" s="779"/>
      <c r="U40"/>
      <c r="V40"/>
      <c r="W40"/>
      <c r="X40"/>
      <c r="Y40"/>
      <c r="Z40"/>
      <c r="AA40"/>
      <c r="AB40"/>
      <c r="AC40"/>
      <c r="AD40"/>
      <c r="AE40"/>
      <c r="AF40"/>
      <c r="AG40"/>
      <c r="AH40"/>
      <c r="AI40"/>
      <c r="AJ40"/>
      <c r="AK40"/>
      <c r="AL40"/>
      <c r="AM40"/>
      <c r="AN40"/>
      <c r="AO40"/>
      <c r="AP40"/>
      <c r="AQ40"/>
      <c r="AR40"/>
      <c r="AS40"/>
      <c r="AT40"/>
      <c r="AU40"/>
    </row>
    <row r="41" spans="1:47" ht="12.75" customHeight="1" x14ac:dyDescent="0.2">
      <c r="A41"/>
      <c r="B41" s="789"/>
      <c r="C41" s="789"/>
      <c r="D41" s="789"/>
      <c r="E41" s="789"/>
      <c r="F41" s="789"/>
      <c r="G41" s="789"/>
      <c r="H41" s="789"/>
      <c r="I41" s="789"/>
      <c r="J41" s="789"/>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2.75" customHeight="1" x14ac:dyDescent="0.2">
      <c r="A42"/>
      <c r="B42" s="789"/>
      <c r="C42" s="789"/>
      <c r="D42" s="789"/>
      <c r="E42" s="789"/>
      <c r="F42" s="789"/>
      <c r="G42" s="789"/>
      <c r="H42" s="789"/>
      <c r="I42" s="789"/>
      <c r="J42" s="789"/>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2.75" customHeight="1" x14ac:dyDescent="0.2">
      <c r="A43"/>
      <c r="B43" s="806"/>
      <c r="C43" s="807"/>
      <c r="D43" s="807"/>
      <c r="E43" s="807"/>
      <c r="F43" s="807"/>
      <c r="G43" s="807"/>
      <c r="H43" s="807"/>
      <c r="I43" s="807"/>
      <c r="J43" s="808"/>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47" ht="12.75" customHeight="1" x14ac:dyDescent="0.2">
      <c r="A44"/>
      <c r="B44" s="809"/>
      <c r="C44" s="810"/>
      <c r="D44" s="810"/>
      <c r="E44" s="810"/>
      <c r="F44" s="810"/>
      <c r="G44" s="810"/>
      <c r="H44" s="810"/>
      <c r="I44" s="810"/>
      <c r="J44" s="811"/>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2.75" customHeight="1" x14ac:dyDescent="0.2">
      <c r="A45"/>
      <c r="B45" s="809"/>
      <c r="C45" s="810"/>
      <c r="D45" s="810"/>
      <c r="E45" s="810"/>
      <c r="F45" s="810"/>
      <c r="G45" s="810"/>
      <c r="H45" s="810"/>
      <c r="I45" s="810"/>
      <c r="J45" s="811"/>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47" ht="12.75" customHeight="1" x14ac:dyDescent="0.2">
      <c r="A46"/>
      <c r="B46" s="809"/>
      <c r="C46" s="810"/>
      <c r="D46" s="810"/>
      <c r="E46" s="810"/>
      <c r="F46" s="810"/>
      <c r="G46" s="810"/>
      <c r="H46" s="810"/>
      <c r="I46" s="810"/>
      <c r="J46" s="811"/>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2.75" customHeight="1" x14ac:dyDescent="0.2">
      <c r="A47"/>
      <c r="B47" s="809"/>
      <c r="C47" s="810"/>
      <c r="D47" s="810"/>
      <c r="E47" s="810"/>
      <c r="F47" s="810"/>
      <c r="G47" s="810"/>
      <c r="H47" s="810"/>
      <c r="I47" s="810"/>
      <c r="J47" s="811"/>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ht="12.75" customHeight="1" x14ac:dyDescent="0.2">
      <c r="A48"/>
      <c r="B48" s="809"/>
      <c r="C48" s="810"/>
      <c r="D48" s="810"/>
      <c r="E48" s="810"/>
      <c r="F48" s="810"/>
      <c r="G48" s="810"/>
      <c r="H48" s="810"/>
      <c r="I48" s="810"/>
      <c r="J48" s="811"/>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ht="12.75" customHeight="1" x14ac:dyDescent="0.2">
      <c r="A49"/>
      <c r="B49" s="809"/>
      <c r="C49" s="810"/>
      <c r="D49" s="810"/>
      <c r="E49" s="810"/>
      <c r="F49" s="810"/>
      <c r="G49" s="810"/>
      <c r="H49" s="810"/>
      <c r="I49" s="810"/>
      <c r="J49" s="811"/>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2.75" customHeight="1" x14ac:dyDescent="0.2">
      <c r="A50"/>
      <c r="B50" s="809"/>
      <c r="C50" s="810"/>
      <c r="D50" s="810"/>
      <c r="E50" s="810"/>
      <c r="F50" s="810"/>
      <c r="G50" s="810"/>
      <c r="H50" s="810"/>
      <c r="I50" s="810"/>
      <c r="J50" s="811"/>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2.75" customHeight="1" x14ac:dyDescent="0.2">
      <c r="A51"/>
      <c r="B51" s="809"/>
      <c r="C51" s="810"/>
      <c r="D51" s="810"/>
      <c r="E51" s="810"/>
      <c r="F51" s="810"/>
      <c r="G51" s="810"/>
      <c r="H51" s="810"/>
      <c r="I51" s="810"/>
      <c r="J51" s="81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2.75" customHeight="1" x14ac:dyDescent="0.2">
      <c r="A52"/>
      <c r="B52" s="809"/>
      <c r="C52" s="810"/>
      <c r="D52" s="810"/>
      <c r="E52" s="810"/>
      <c r="F52" s="810"/>
      <c r="G52" s="810"/>
      <c r="H52" s="810"/>
      <c r="I52" s="810"/>
      <c r="J52" s="811"/>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12.75" customHeight="1" x14ac:dyDescent="0.2">
      <c r="A53"/>
      <c r="B53" s="809"/>
      <c r="C53" s="810"/>
      <c r="D53" s="810"/>
      <c r="E53" s="810"/>
      <c r="F53" s="810"/>
      <c r="G53" s="810"/>
      <c r="H53" s="810"/>
      <c r="I53" s="810"/>
      <c r="J53" s="811"/>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ht="12.75" customHeight="1" x14ac:dyDescent="0.2">
      <c r="A54"/>
      <c r="B54" s="809"/>
      <c r="C54" s="810"/>
      <c r="D54" s="810"/>
      <c r="E54" s="810"/>
      <c r="F54" s="810"/>
      <c r="G54" s="810"/>
      <c r="H54" s="810"/>
      <c r="I54" s="810"/>
      <c r="J54" s="811"/>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47" ht="12.75" customHeight="1" x14ac:dyDescent="0.2">
      <c r="A55"/>
      <c r="B55" s="809"/>
      <c r="C55" s="810"/>
      <c r="D55" s="810"/>
      <c r="E55" s="810"/>
      <c r="F55" s="810"/>
      <c r="G55" s="810"/>
      <c r="H55" s="810"/>
      <c r="I55" s="810"/>
      <c r="J55" s="811"/>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ht="12.75" customHeight="1" x14ac:dyDescent="0.2">
      <c r="A56"/>
      <c r="B56" s="809"/>
      <c r="C56" s="810"/>
      <c r="D56" s="810"/>
      <c r="E56" s="810"/>
      <c r="F56" s="810"/>
      <c r="G56" s="810"/>
      <c r="H56" s="810"/>
      <c r="I56" s="810"/>
      <c r="J56" s="811"/>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47" ht="12.75" customHeight="1" x14ac:dyDescent="0.2">
      <c r="A57"/>
      <c r="B57" s="809"/>
      <c r="C57" s="810"/>
      <c r="D57" s="810"/>
      <c r="E57" s="810"/>
      <c r="F57" s="810"/>
      <c r="G57" s="810"/>
      <c r="H57" s="810"/>
      <c r="I57" s="810"/>
      <c r="J57" s="81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2.75" customHeight="1" x14ac:dyDescent="0.2">
      <c r="A58"/>
      <c r="B58" s="812"/>
      <c r="C58" s="813"/>
      <c r="D58" s="813"/>
      <c r="E58" s="813"/>
      <c r="F58" s="813"/>
      <c r="G58" s="813"/>
      <c r="H58" s="813"/>
      <c r="I58" s="813"/>
      <c r="J58" s="814"/>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24" customHeight="1" x14ac:dyDescent="0.2">
      <c r="B59" s="824" t="s">
        <v>404</v>
      </c>
      <c r="C59" s="825"/>
      <c r="D59" s="825"/>
      <c r="E59" s="825"/>
      <c r="F59" s="825"/>
      <c r="G59" s="825"/>
      <c r="H59" s="825"/>
      <c r="I59" s="825"/>
      <c r="J59" s="826"/>
    </row>
  </sheetData>
  <sheetProtection algorithmName="SHA-512" hashValue="1y40//rTgksTx0mID55BVGo/KEHyHgZMxwY+Lmk2Lntg7GfjoALEmz7O5SpNTYMitLEBBT8nMkq9OHX6mhkpqA==" saltValue="8RjnFIHFJkm72O+oaycg9g==" spinCount="100000" sheet="1" objects="1" scenarios="1"/>
  <mergeCells count="24">
    <mergeCell ref="B43:J58"/>
    <mergeCell ref="B31:J39"/>
    <mergeCell ref="B21:J28"/>
    <mergeCell ref="B59:J59"/>
    <mergeCell ref="B2:D2"/>
    <mergeCell ref="B4:D4"/>
    <mergeCell ref="B5:D5"/>
    <mergeCell ref="B3:D3"/>
    <mergeCell ref="B6:D6"/>
    <mergeCell ref="I1:J1"/>
    <mergeCell ref="F6:J6"/>
    <mergeCell ref="I2:J2"/>
    <mergeCell ref="F4:G4"/>
    <mergeCell ref="I4:J4"/>
    <mergeCell ref="F2:G2"/>
    <mergeCell ref="F5:J5"/>
    <mergeCell ref="F3:J3"/>
    <mergeCell ref="L40:T40"/>
    <mergeCell ref="B7:J8"/>
    <mergeCell ref="B18:J20"/>
    <mergeCell ref="B9:J9"/>
    <mergeCell ref="B40:J42"/>
    <mergeCell ref="B29:J30"/>
    <mergeCell ref="B10:J17"/>
  </mergeCells>
  <phoneticPr fontId="0" type="noConversion"/>
  <printOptions horizontalCentered="1" gridLines="1"/>
  <pageMargins left="0.25" right="0.25" top="0.53" bottom="0.47" header="0.2" footer="0.2"/>
  <pageSetup scale="74" orientation="portrait" r:id="rId1"/>
  <headerFooter alignWithMargins="0">
    <oddFooter>&amp;L&amp;"Arial Narrow,Regular"&amp;8
File: &amp;F
Tab: &amp;A&amp;C&amp;"Arial Narrow,Regular"&amp;8Revised 01/06/2021&amp;R&amp;8
&amp;"Arial Narrow,Regular"&amp;D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indexed="11"/>
    <pageSetUpPr autoPageBreaks="0" fitToPage="1"/>
  </sheetPr>
  <dimension ref="B2:M1437"/>
  <sheetViews>
    <sheetView showGridLines="0" showRowColHeaders="0" workbookViewId="0">
      <selection activeCell="D20" sqref="D20"/>
    </sheetView>
  </sheetViews>
  <sheetFormatPr defaultColWidth="9.140625" defaultRowHeight="12.75" x14ac:dyDescent="0.2"/>
  <cols>
    <col min="1" max="1" width="2.7109375" style="8" customWidth="1"/>
    <col min="2" max="2" width="33" style="8" bestFit="1" customWidth="1"/>
    <col min="3" max="3" width="29.42578125" style="8" customWidth="1"/>
    <col min="4" max="4" width="80.140625" style="8" customWidth="1"/>
    <col min="5" max="16384" width="9.140625" style="8"/>
  </cols>
  <sheetData>
    <row r="2" spans="2:13" ht="18" x14ac:dyDescent="0.2">
      <c r="B2" s="848" t="s">
        <v>44</v>
      </c>
      <c r="C2" s="848"/>
      <c r="D2" s="848"/>
      <c r="E2" s="7"/>
      <c r="F2" s="7"/>
      <c r="G2" s="7"/>
      <c r="H2" s="7"/>
      <c r="I2" s="7"/>
      <c r="J2" s="7"/>
      <c r="K2" s="7"/>
      <c r="L2" s="7"/>
      <c r="M2" s="7"/>
    </row>
    <row r="3" spans="2:13" x14ac:dyDescent="0.2">
      <c r="B3" s="850"/>
      <c r="C3" s="851"/>
      <c r="D3" s="852"/>
    </row>
    <row r="4" spans="2:13" ht="15.75" x14ac:dyDescent="0.2">
      <c r="B4" s="853" t="s">
        <v>140</v>
      </c>
      <c r="C4" s="854"/>
      <c r="D4" s="855"/>
    </row>
    <row r="5" spans="2:13" x14ac:dyDescent="0.2">
      <c r="B5" s="856"/>
      <c r="C5" s="857"/>
      <c r="D5" s="858"/>
    </row>
    <row r="6" spans="2:13" x14ac:dyDescent="0.2">
      <c r="B6" s="859" t="s">
        <v>136</v>
      </c>
      <c r="C6" s="860"/>
      <c r="D6" s="861"/>
    </row>
    <row r="7" spans="2:13" x14ac:dyDescent="0.2">
      <c r="B7" s="40"/>
      <c r="C7" s="37"/>
      <c r="D7" s="38"/>
    </row>
    <row r="8" spans="2:13" ht="15.75" x14ac:dyDescent="0.2">
      <c r="B8" s="853" t="s">
        <v>141</v>
      </c>
      <c r="C8" s="854"/>
      <c r="D8" s="855"/>
    </row>
    <row r="9" spans="2:13" ht="15.75" x14ac:dyDescent="0.2">
      <c r="B9" s="27" t="s">
        <v>39</v>
      </c>
      <c r="C9" s="27" t="s">
        <v>46</v>
      </c>
      <c r="D9" s="27" t="s">
        <v>47</v>
      </c>
    </row>
    <row r="10" spans="2:13" ht="63.75" x14ac:dyDescent="0.2">
      <c r="B10" s="28" t="s">
        <v>45</v>
      </c>
      <c r="C10" s="18" t="s">
        <v>66</v>
      </c>
      <c r="D10" s="18" t="s">
        <v>276</v>
      </c>
    </row>
    <row r="11" spans="2:13" ht="51" x14ac:dyDescent="0.2">
      <c r="B11" s="28" t="s">
        <v>24</v>
      </c>
      <c r="C11" s="18" t="s">
        <v>59</v>
      </c>
      <c r="D11" s="18" t="s">
        <v>277</v>
      </c>
    </row>
    <row r="12" spans="2:13" ht="25.5" x14ac:dyDescent="0.2">
      <c r="B12" s="28" t="s">
        <v>48</v>
      </c>
      <c r="C12" s="18" t="s">
        <v>49</v>
      </c>
      <c r="D12" s="39" t="s">
        <v>90</v>
      </c>
    </row>
    <row r="13" spans="2:13" x14ac:dyDescent="0.2">
      <c r="B13" s="28" t="s">
        <v>50</v>
      </c>
      <c r="C13" s="19" t="s">
        <v>156</v>
      </c>
      <c r="D13" s="18" t="s">
        <v>280</v>
      </c>
    </row>
    <row r="14" spans="2:13" x14ac:dyDescent="0.2">
      <c r="B14" s="28" t="s">
        <v>51</v>
      </c>
      <c r="C14" s="19" t="s">
        <v>53</v>
      </c>
      <c r="D14" s="18" t="s">
        <v>71</v>
      </c>
    </row>
    <row r="15" spans="2:13" ht="15.75" x14ac:dyDescent="0.2">
      <c r="B15" s="849" t="s">
        <v>150</v>
      </c>
      <c r="C15" s="849"/>
      <c r="D15" s="849"/>
    </row>
    <row r="16" spans="2:13" x14ac:dyDescent="0.2">
      <c r="B16" s="48" t="s">
        <v>40</v>
      </c>
      <c r="C16" s="49" t="s">
        <v>53</v>
      </c>
      <c r="D16" s="50" t="s">
        <v>70</v>
      </c>
    </row>
    <row r="17" spans="2:4" x14ac:dyDescent="0.2">
      <c r="B17" s="48" t="s">
        <v>157</v>
      </c>
      <c r="C17" s="49" t="s">
        <v>53</v>
      </c>
      <c r="D17" s="50" t="s">
        <v>301</v>
      </c>
    </row>
    <row r="18" spans="2:4" x14ac:dyDescent="0.2">
      <c r="B18" s="48" t="s">
        <v>158</v>
      </c>
      <c r="C18" s="49" t="s">
        <v>53</v>
      </c>
      <c r="D18" s="50" t="s">
        <v>166</v>
      </c>
    </row>
    <row r="19" spans="2:4" x14ac:dyDescent="0.2">
      <c r="B19" s="48" t="s">
        <v>146</v>
      </c>
      <c r="C19" s="49" t="s">
        <v>53</v>
      </c>
      <c r="D19" s="49" t="s">
        <v>54</v>
      </c>
    </row>
    <row r="20" spans="2:4" ht="36" x14ac:dyDescent="0.2">
      <c r="B20" s="48" t="s">
        <v>144</v>
      </c>
      <c r="C20" s="49" t="s">
        <v>53</v>
      </c>
      <c r="D20" s="50" t="s">
        <v>251</v>
      </c>
    </row>
    <row r="21" spans="2:4" ht="36" x14ac:dyDescent="0.2">
      <c r="B21" s="48" t="s">
        <v>159</v>
      </c>
      <c r="C21" s="49" t="s">
        <v>53</v>
      </c>
      <c r="D21" s="50" t="s">
        <v>251</v>
      </c>
    </row>
    <row r="22" spans="2:4" ht="36" x14ac:dyDescent="0.2">
      <c r="B22" s="48" t="s">
        <v>160</v>
      </c>
      <c r="C22" s="49" t="s">
        <v>53</v>
      </c>
      <c r="D22" s="50" t="s">
        <v>281</v>
      </c>
    </row>
    <row r="23" spans="2:4" x14ac:dyDescent="0.2">
      <c r="B23" s="48" t="s">
        <v>174</v>
      </c>
      <c r="C23" s="49" t="s">
        <v>161</v>
      </c>
      <c r="D23" s="50" t="s">
        <v>162</v>
      </c>
    </row>
    <row r="24" spans="2:4" x14ac:dyDescent="0.2">
      <c r="B24" s="48" t="s">
        <v>163</v>
      </c>
      <c r="C24" s="49" t="s">
        <v>53</v>
      </c>
      <c r="D24" s="49" t="s">
        <v>54</v>
      </c>
    </row>
    <row r="25" spans="2:4" ht="24" x14ac:dyDescent="0.2">
      <c r="B25" s="48" t="s">
        <v>173</v>
      </c>
      <c r="C25" s="49" t="s">
        <v>53</v>
      </c>
      <c r="D25" s="50" t="s">
        <v>252</v>
      </c>
    </row>
    <row r="26" spans="2:4" x14ac:dyDescent="0.2">
      <c r="B26" s="48" t="s">
        <v>172</v>
      </c>
      <c r="C26" s="49" t="s">
        <v>53</v>
      </c>
      <c r="D26" s="49" t="s">
        <v>253</v>
      </c>
    </row>
    <row r="27" spans="2:4" x14ac:dyDescent="0.2">
      <c r="B27" s="48" t="s">
        <v>168</v>
      </c>
      <c r="C27" s="49" t="s">
        <v>53</v>
      </c>
      <c r="D27" s="49" t="s">
        <v>253</v>
      </c>
    </row>
    <row r="28" spans="2:4" ht="12.75" customHeight="1" x14ac:dyDescent="0.2">
      <c r="B28" s="51" t="s">
        <v>52</v>
      </c>
      <c r="C28" s="49"/>
      <c r="D28" s="49" t="s">
        <v>164</v>
      </c>
    </row>
    <row r="29" spans="2:4" x14ac:dyDescent="0.2">
      <c r="B29" s="51"/>
      <c r="C29" s="49"/>
      <c r="D29" s="49"/>
    </row>
    <row r="30" spans="2:4" ht="12.75" customHeight="1" x14ac:dyDescent="0.2">
      <c r="B30" s="862" t="s">
        <v>302</v>
      </c>
      <c r="C30" s="863"/>
      <c r="D30" s="864"/>
    </row>
    <row r="31" spans="2:4" x14ac:dyDescent="0.2">
      <c r="B31" s="865"/>
      <c r="C31" s="866"/>
      <c r="D31" s="867"/>
    </row>
    <row r="32" spans="2:4" x14ac:dyDescent="0.2">
      <c r="B32" s="51" t="s">
        <v>57</v>
      </c>
      <c r="C32" s="841" t="s">
        <v>58</v>
      </c>
      <c r="D32" s="841"/>
    </row>
    <row r="33" spans="2:4" x14ac:dyDescent="0.2">
      <c r="B33" s="51" t="s">
        <v>60</v>
      </c>
      <c r="C33" s="841" t="s">
        <v>0</v>
      </c>
      <c r="D33" s="841"/>
    </row>
    <row r="34" spans="2:4" x14ac:dyDescent="0.2">
      <c r="B34" s="51" t="s">
        <v>61</v>
      </c>
      <c r="C34" s="841" t="s">
        <v>62</v>
      </c>
      <c r="D34" s="841"/>
    </row>
    <row r="35" spans="2:4" x14ac:dyDescent="0.2">
      <c r="B35" s="51" t="s">
        <v>165</v>
      </c>
      <c r="C35" s="843" t="s">
        <v>167</v>
      </c>
      <c r="D35" s="844"/>
    </row>
    <row r="36" spans="2:4" x14ac:dyDescent="0.2">
      <c r="B36" s="51" t="s">
        <v>38</v>
      </c>
      <c r="C36" s="843" t="s">
        <v>68</v>
      </c>
      <c r="D36" s="844"/>
    </row>
    <row r="37" spans="2:4" ht="25.5" x14ac:dyDescent="0.2">
      <c r="B37" s="51" t="s">
        <v>56</v>
      </c>
      <c r="C37" s="841" t="s">
        <v>55</v>
      </c>
      <c r="D37" s="841"/>
    </row>
    <row r="38" spans="2:4" ht="15" customHeight="1" x14ac:dyDescent="0.2">
      <c r="B38" s="52" t="s">
        <v>67</v>
      </c>
      <c r="C38" s="843" t="s">
        <v>128</v>
      </c>
      <c r="D38" s="844"/>
    </row>
    <row r="39" spans="2:4" ht="15" customHeight="1" x14ac:dyDescent="0.2">
      <c r="B39" s="51" t="s">
        <v>236</v>
      </c>
      <c r="C39" s="843" t="s">
        <v>237</v>
      </c>
      <c r="D39" s="844"/>
    </row>
    <row r="40" spans="2:4" ht="15" customHeight="1" x14ac:dyDescent="0.2">
      <c r="B40" s="52" t="s">
        <v>67</v>
      </c>
      <c r="C40" s="843" t="s">
        <v>69</v>
      </c>
      <c r="D40" s="844"/>
    </row>
    <row r="41" spans="2:4" ht="15.75" x14ac:dyDescent="0.2">
      <c r="B41" s="845" t="s">
        <v>88</v>
      </c>
      <c r="C41" s="846"/>
      <c r="D41" s="847"/>
    </row>
    <row r="42" spans="2:4" ht="25.5" x14ac:dyDescent="0.2">
      <c r="B42" s="51" t="s">
        <v>64</v>
      </c>
      <c r="C42" s="843" t="s">
        <v>63</v>
      </c>
      <c r="D42" s="844"/>
    </row>
    <row r="43" spans="2:4" ht="33.75" customHeight="1" x14ac:dyDescent="0.2">
      <c r="B43" s="191" t="s">
        <v>72</v>
      </c>
      <c r="C43" s="842" t="s">
        <v>73</v>
      </c>
      <c r="D43" s="842"/>
    </row>
    <row r="44" spans="2:4" x14ac:dyDescent="0.2">
      <c r="B44" s="9"/>
      <c r="C44" s="9"/>
      <c r="D44" s="9"/>
    </row>
    <row r="45" spans="2:4" x14ac:dyDescent="0.2">
      <c r="B45" s="9" t="s">
        <v>30</v>
      </c>
      <c r="C45" s="9" t="s">
        <v>30</v>
      </c>
      <c r="D45" s="57"/>
    </row>
    <row r="46" spans="2:4" x14ac:dyDescent="0.2">
      <c r="B46" s="9"/>
      <c r="C46" s="9"/>
      <c r="D46" s="9"/>
    </row>
    <row r="47" spans="2:4" x14ac:dyDescent="0.2">
      <c r="B47" s="9"/>
      <c r="C47" s="9"/>
      <c r="D47" s="9"/>
    </row>
    <row r="48" spans="2:4" x14ac:dyDescent="0.2">
      <c r="B48" s="9"/>
      <c r="C48" s="9"/>
      <c r="D48" s="9"/>
    </row>
    <row r="49" spans="2:4" x14ac:dyDescent="0.2">
      <c r="B49" s="9"/>
      <c r="C49" s="9"/>
      <c r="D49" s="9"/>
    </row>
    <row r="50" spans="2:4" x14ac:dyDescent="0.2">
      <c r="B50" s="9"/>
      <c r="C50" s="9"/>
      <c r="D50" s="9"/>
    </row>
    <row r="51" spans="2:4" x14ac:dyDescent="0.2">
      <c r="B51" s="9"/>
      <c r="C51" s="9"/>
      <c r="D51" s="9"/>
    </row>
    <row r="52" spans="2:4" x14ac:dyDescent="0.2">
      <c r="B52" s="9"/>
      <c r="C52" s="9"/>
      <c r="D52" s="9"/>
    </row>
    <row r="53" spans="2:4" x14ac:dyDescent="0.2">
      <c r="B53" s="10"/>
      <c r="C53" s="10"/>
      <c r="D53" s="10"/>
    </row>
    <row r="54" spans="2:4" x14ac:dyDescent="0.2">
      <c r="B54" s="10"/>
      <c r="C54" s="10"/>
      <c r="D54" s="10"/>
    </row>
    <row r="55" spans="2:4" x14ac:dyDescent="0.2">
      <c r="B55" s="10"/>
      <c r="C55" s="10"/>
      <c r="D55" s="10"/>
    </row>
    <row r="56" spans="2:4" ht="73.5" customHeight="1" x14ac:dyDescent="0.2">
      <c r="B56" s="10"/>
      <c r="C56" s="10"/>
      <c r="D56" s="10"/>
    </row>
    <row r="57" spans="2:4" x14ac:dyDescent="0.2">
      <c r="B57" s="58" t="s">
        <v>215</v>
      </c>
      <c r="C57" s="58"/>
      <c r="D57" s="10"/>
    </row>
    <row r="58" spans="2:4" x14ac:dyDescent="0.2">
      <c r="B58" s="45" t="s">
        <v>335</v>
      </c>
      <c r="C58" s="58"/>
      <c r="D58" s="41"/>
    </row>
    <row r="59" spans="2:4" x14ac:dyDescent="0.2">
      <c r="B59" s="45" t="s">
        <v>153</v>
      </c>
      <c r="C59" s="58"/>
      <c r="D59" s="41"/>
    </row>
    <row r="60" spans="2:4" x14ac:dyDescent="0.2">
      <c r="B60" s="46" t="s">
        <v>147</v>
      </c>
      <c r="C60" s="58"/>
      <c r="D60" s="41"/>
    </row>
    <row r="61" spans="2:4" x14ac:dyDescent="0.2">
      <c r="B61" s="46" t="s">
        <v>146</v>
      </c>
      <c r="C61" s="58"/>
      <c r="D61" s="41"/>
    </row>
    <row r="62" spans="2:4" x14ac:dyDescent="0.2">
      <c r="B62" s="45" t="s">
        <v>170</v>
      </c>
      <c r="C62" s="58"/>
      <c r="D62" s="43"/>
    </row>
    <row r="63" spans="2:4" x14ac:dyDescent="0.2">
      <c r="B63" s="45" t="s">
        <v>143</v>
      </c>
      <c r="C63" s="58"/>
      <c r="D63" s="41"/>
    </row>
    <row r="64" spans="2:4" x14ac:dyDescent="0.2">
      <c r="B64" s="45" t="s">
        <v>144</v>
      </c>
      <c r="C64" s="58"/>
      <c r="D64" s="41"/>
    </row>
    <row r="65" spans="2:4" x14ac:dyDescent="0.2">
      <c r="B65" s="45" t="s">
        <v>238</v>
      </c>
      <c r="C65" s="58"/>
      <c r="D65" s="43"/>
    </row>
    <row r="66" spans="2:4" x14ac:dyDescent="0.2">
      <c r="B66" s="45" t="s">
        <v>137</v>
      </c>
      <c r="C66" s="58"/>
      <c r="D66" s="43"/>
    </row>
    <row r="67" spans="2:4" x14ac:dyDescent="0.2">
      <c r="B67" s="46" t="s">
        <v>145</v>
      </c>
      <c r="C67" s="58"/>
      <c r="D67" s="42"/>
    </row>
    <row r="68" spans="2:4" x14ac:dyDescent="0.2">
      <c r="B68" s="45" t="s">
        <v>169</v>
      </c>
      <c r="C68" s="58"/>
      <c r="D68" s="44"/>
    </row>
    <row r="69" spans="2:4" x14ac:dyDescent="0.2">
      <c r="B69" s="53" t="s">
        <v>168</v>
      </c>
      <c r="C69" s="58"/>
      <c r="D69" s="10"/>
    </row>
    <row r="70" spans="2:4" x14ac:dyDescent="0.2">
      <c r="B70" s="54"/>
      <c r="C70" s="58"/>
      <c r="D70" s="10"/>
    </row>
    <row r="71" spans="2:4" x14ac:dyDescent="0.2">
      <c r="B71" s="55"/>
      <c r="C71" s="58"/>
      <c r="D71" s="10"/>
    </row>
    <row r="72" spans="2:4" x14ac:dyDescent="0.2">
      <c r="B72" s="55"/>
      <c r="C72" s="58"/>
      <c r="D72" s="10"/>
    </row>
    <row r="73" spans="2:4" x14ac:dyDescent="0.2">
      <c r="B73" s="55"/>
      <c r="C73" s="58"/>
      <c r="D73" s="10"/>
    </row>
    <row r="74" spans="2:4" x14ac:dyDescent="0.2">
      <c r="B74" s="56"/>
      <c r="C74" s="59"/>
      <c r="D74" s="10"/>
    </row>
    <row r="75" spans="2:4" x14ac:dyDescent="0.2">
      <c r="B75" s="56"/>
      <c r="C75" s="59"/>
      <c r="D75" s="10"/>
    </row>
    <row r="76" spans="2:4" x14ac:dyDescent="0.2">
      <c r="B76" s="56"/>
      <c r="C76" s="10"/>
      <c r="D76" s="10"/>
    </row>
    <row r="77" spans="2:4" x14ac:dyDescent="0.2">
      <c r="B77" s="56"/>
      <c r="C77" s="10"/>
      <c r="D77" s="10"/>
    </row>
    <row r="78" spans="2:4" x14ac:dyDescent="0.2">
      <c r="B78" s="56"/>
      <c r="C78" s="10"/>
      <c r="D78" s="10"/>
    </row>
    <row r="79" spans="2:4" x14ac:dyDescent="0.2">
      <c r="B79" s="56"/>
      <c r="C79" s="10"/>
      <c r="D79" s="10"/>
    </row>
    <row r="80" spans="2:4" x14ac:dyDescent="0.2">
      <c r="B80" s="56"/>
      <c r="C80" s="10"/>
      <c r="D80" s="10"/>
    </row>
    <row r="81" spans="2:4" x14ac:dyDescent="0.2">
      <c r="B81" s="56"/>
      <c r="C81" s="10"/>
      <c r="D81" s="10"/>
    </row>
    <row r="82" spans="2:4" x14ac:dyDescent="0.2">
      <c r="B82" s="56"/>
      <c r="C82" s="10"/>
      <c r="D82" s="10"/>
    </row>
    <row r="83" spans="2:4" x14ac:dyDescent="0.2">
      <c r="B83" s="56"/>
      <c r="C83" s="10"/>
      <c r="D83" s="10"/>
    </row>
    <row r="84" spans="2:4" x14ac:dyDescent="0.2">
      <c r="B84" s="56"/>
      <c r="C84" s="10"/>
      <c r="D84" s="10"/>
    </row>
    <row r="85" spans="2:4" x14ac:dyDescent="0.2">
      <c r="B85" s="56"/>
      <c r="C85" s="10"/>
      <c r="D85" s="10"/>
    </row>
    <row r="86" spans="2:4" x14ac:dyDescent="0.2">
      <c r="B86" s="56"/>
      <c r="C86" s="10"/>
      <c r="D86" s="10"/>
    </row>
    <row r="87" spans="2:4" x14ac:dyDescent="0.2">
      <c r="B87" s="56"/>
      <c r="C87" s="10"/>
      <c r="D87" s="10"/>
    </row>
    <row r="88" spans="2:4" x14ac:dyDescent="0.2">
      <c r="B88" s="56"/>
      <c r="C88" s="10"/>
      <c r="D88" s="10"/>
    </row>
    <row r="89" spans="2:4" x14ac:dyDescent="0.2">
      <c r="B89" s="56"/>
      <c r="C89" s="10"/>
      <c r="D89" s="10"/>
    </row>
    <row r="90" spans="2:4" x14ac:dyDescent="0.2">
      <c r="B90" s="56"/>
      <c r="C90" s="10"/>
      <c r="D90" s="10"/>
    </row>
    <row r="91" spans="2:4" x14ac:dyDescent="0.2">
      <c r="B91" s="56"/>
      <c r="C91" s="10"/>
      <c r="D91" s="10"/>
    </row>
    <row r="92" spans="2:4" x14ac:dyDescent="0.2">
      <c r="B92" s="56"/>
      <c r="C92" s="10"/>
      <c r="D92" s="10"/>
    </row>
    <row r="93" spans="2:4" x14ac:dyDescent="0.2">
      <c r="B93" s="56"/>
      <c r="C93" s="10"/>
      <c r="D93" s="10"/>
    </row>
    <row r="94" spans="2:4" x14ac:dyDescent="0.2">
      <c r="B94" s="56"/>
      <c r="C94" s="10"/>
      <c r="D94" s="10"/>
    </row>
    <row r="95" spans="2:4" x14ac:dyDescent="0.2">
      <c r="B95" s="56"/>
      <c r="C95" s="10"/>
      <c r="D95" s="10"/>
    </row>
    <row r="96" spans="2:4" x14ac:dyDescent="0.2">
      <c r="B96" s="56"/>
      <c r="C96" s="10"/>
      <c r="D96" s="10"/>
    </row>
    <row r="97" spans="2:4" x14ac:dyDescent="0.2">
      <c r="B97" s="56"/>
      <c r="C97" s="10"/>
      <c r="D97" s="10"/>
    </row>
    <row r="98" spans="2:4" x14ac:dyDescent="0.2">
      <c r="B98" s="56"/>
      <c r="C98" s="10"/>
      <c r="D98" s="10"/>
    </row>
    <row r="99" spans="2:4" x14ac:dyDescent="0.2">
      <c r="B99" s="56"/>
      <c r="C99" s="10"/>
      <c r="D99" s="10"/>
    </row>
    <row r="100" spans="2:4" x14ac:dyDescent="0.2">
      <c r="B100" s="56"/>
      <c r="C100" s="10"/>
      <c r="D100" s="10"/>
    </row>
    <row r="101" spans="2:4" x14ac:dyDescent="0.2">
      <c r="B101" s="56"/>
      <c r="C101" s="10"/>
      <c r="D101" s="10"/>
    </row>
    <row r="102" spans="2:4" x14ac:dyDescent="0.2">
      <c r="B102" s="56"/>
      <c r="C102" s="10"/>
      <c r="D102" s="10"/>
    </row>
    <row r="103" spans="2:4" x14ac:dyDescent="0.2">
      <c r="B103" s="56"/>
      <c r="C103" s="10"/>
      <c r="D103" s="10"/>
    </row>
    <row r="104" spans="2:4" x14ac:dyDescent="0.2">
      <c r="B104" s="56"/>
      <c r="C104" s="10"/>
      <c r="D104" s="10"/>
    </row>
    <row r="105" spans="2:4" x14ac:dyDescent="0.2">
      <c r="B105" s="56"/>
      <c r="C105" s="10"/>
      <c r="D105" s="10"/>
    </row>
    <row r="106" spans="2:4" x14ac:dyDescent="0.2">
      <c r="B106" s="56"/>
      <c r="C106" s="10"/>
      <c r="D106" s="10"/>
    </row>
    <row r="107" spans="2:4" x14ac:dyDescent="0.2">
      <c r="B107" s="56"/>
      <c r="C107" s="10"/>
      <c r="D107" s="10"/>
    </row>
    <row r="108" spans="2:4" x14ac:dyDescent="0.2">
      <c r="B108" s="56"/>
      <c r="C108" s="10"/>
      <c r="D108" s="10"/>
    </row>
    <row r="109" spans="2:4" x14ac:dyDescent="0.2">
      <c r="B109" s="56"/>
      <c r="C109" s="10"/>
      <c r="D109" s="10"/>
    </row>
    <row r="110" spans="2:4" x14ac:dyDescent="0.2">
      <c r="B110" s="56"/>
      <c r="C110" s="10"/>
      <c r="D110" s="10"/>
    </row>
    <row r="111" spans="2:4" x14ac:dyDescent="0.2">
      <c r="B111" s="56"/>
      <c r="C111" s="10"/>
      <c r="D111" s="10"/>
    </row>
    <row r="112" spans="2:4" x14ac:dyDescent="0.2">
      <c r="B112" s="56"/>
      <c r="C112" s="10"/>
      <c r="D112" s="10"/>
    </row>
    <row r="113" spans="2:4" x14ac:dyDescent="0.2">
      <c r="B113" s="56"/>
      <c r="C113" s="10"/>
      <c r="D113" s="10"/>
    </row>
    <row r="114" spans="2:4" x14ac:dyDescent="0.2">
      <c r="B114" s="56"/>
      <c r="C114" s="10"/>
      <c r="D114" s="10"/>
    </row>
    <row r="115" spans="2:4" x14ac:dyDescent="0.2">
      <c r="B115" s="56"/>
      <c r="C115" s="10"/>
      <c r="D115" s="10"/>
    </row>
    <row r="116" spans="2:4" x14ac:dyDescent="0.2">
      <c r="B116" s="56"/>
      <c r="C116" s="10"/>
      <c r="D116" s="10"/>
    </row>
    <row r="117" spans="2:4" x14ac:dyDescent="0.2">
      <c r="B117" s="56"/>
      <c r="C117" s="10"/>
      <c r="D117" s="10"/>
    </row>
    <row r="118" spans="2:4" x14ac:dyDescent="0.2">
      <c r="B118" s="56"/>
      <c r="C118" s="10"/>
      <c r="D118" s="10"/>
    </row>
    <row r="119" spans="2:4" x14ac:dyDescent="0.2">
      <c r="B119" s="56"/>
      <c r="C119" s="10"/>
      <c r="D119" s="10"/>
    </row>
    <row r="120" spans="2:4" x14ac:dyDescent="0.2">
      <c r="B120" s="56"/>
      <c r="C120" s="10"/>
      <c r="D120" s="10"/>
    </row>
    <row r="121" spans="2:4" x14ac:dyDescent="0.2">
      <c r="B121" s="56"/>
      <c r="C121" s="10"/>
      <c r="D121" s="10"/>
    </row>
    <row r="122" spans="2:4" x14ac:dyDescent="0.2">
      <c r="B122" s="56"/>
      <c r="C122" s="10"/>
      <c r="D122" s="10"/>
    </row>
    <row r="123" spans="2:4" x14ac:dyDescent="0.2">
      <c r="B123" s="56"/>
      <c r="C123" s="10"/>
      <c r="D123" s="10"/>
    </row>
    <row r="124" spans="2:4" x14ac:dyDescent="0.2">
      <c r="B124" s="56"/>
      <c r="C124" s="10"/>
      <c r="D124" s="10"/>
    </row>
    <row r="125" spans="2:4" x14ac:dyDescent="0.2">
      <c r="B125" s="56"/>
      <c r="C125" s="10"/>
      <c r="D125" s="10"/>
    </row>
    <row r="126" spans="2:4" x14ac:dyDescent="0.2">
      <c r="B126" s="56"/>
      <c r="C126" s="10"/>
      <c r="D126" s="10"/>
    </row>
    <row r="127" spans="2:4" x14ac:dyDescent="0.2">
      <c r="B127" s="56"/>
      <c r="C127" s="10"/>
      <c r="D127" s="10"/>
    </row>
    <row r="128" spans="2:4" x14ac:dyDescent="0.2">
      <c r="B128" s="56"/>
      <c r="C128" s="10"/>
      <c r="D128" s="10"/>
    </row>
    <row r="129" spans="2:4" x14ac:dyDescent="0.2">
      <c r="B129" s="56"/>
      <c r="C129" s="10"/>
      <c r="D129" s="10"/>
    </row>
    <row r="130" spans="2:4" x14ac:dyDescent="0.2">
      <c r="B130" s="56"/>
      <c r="C130" s="10"/>
      <c r="D130" s="10"/>
    </row>
    <row r="131" spans="2:4" x14ac:dyDescent="0.2">
      <c r="B131" s="56"/>
      <c r="C131" s="10"/>
      <c r="D131" s="10"/>
    </row>
    <row r="132" spans="2:4" x14ac:dyDescent="0.2">
      <c r="B132" s="56"/>
      <c r="C132" s="10"/>
      <c r="D132" s="10"/>
    </row>
    <row r="133" spans="2:4" x14ac:dyDescent="0.2">
      <c r="B133" s="56"/>
      <c r="C133" s="10"/>
      <c r="D133" s="10"/>
    </row>
    <row r="134" spans="2:4" x14ac:dyDescent="0.2">
      <c r="B134" s="56"/>
      <c r="C134" s="10"/>
      <c r="D134" s="10"/>
    </row>
    <row r="135" spans="2:4" x14ac:dyDescent="0.2">
      <c r="B135" s="56"/>
      <c r="C135" s="10"/>
      <c r="D135" s="10"/>
    </row>
    <row r="136" spans="2:4" x14ac:dyDescent="0.2">
      <c r="B136" s="56"/>
      <c r="C136" s="10"/>
      <c r="D136" s="10"/>
    </row>
    <row r="137" spans="2:4" x14ac:dyDescent="0.2">
      <c r="B137" s="56"/>
      <c r="C137" s="10"/>
      <c r="D137" s="10"/>
    </row>
    <row r="138" spans="2:4" x14ac:dyDescent="0.2">
      <c r="B138" s="56"/>
      <c r="C138" s="10"/>
      <c r="D138" s="10"/>
    </row>
    <row r="139" spans="2:4" x14ac:dyDescent="0.2">
      <c r="B139" s="56"/>
      <c r="C139" s="10"/>
      <c r="D139" s="10"/>
    </row>
    <row r="140" spans="2:4" x14ac:dyDescent="0.2">
      <c r="B140" s="56"/>
      <c r="C140" s="10"/>
      <c r="D140" s="10"/>
    </row>
    <row r="141" spans="2:4" x14ac:dyDescent="0.2">
      <c r="B141" s="56"/>
      <c r="C141" s="10"/>
      <c r="D141" s="10"/>
    </row>
    <row r="142" spans="2:4" x14ac:dyDescent="0.2">
      <c r="B142" s="56"/>
      <c r="C142" s="10"/>
      <c r="D142" s="10"/>
    </row>
    <row r="143" spans="2:4" x14ac:dyDescent="0.2">
      <c r="B143" s="56"/>
      <c r="C143" s="10"/>
      <c r="D143" s="10"/>
    </row>
    <row r="144" spans="2:4" x14ac:dyDescent="0.2">
      <c r="B144" s="56"/>
      <c r="C144" s="10"/>
      <c r="D144" s="10"/>
    </row>
    <row r="145" spans="2:4" x14ac:dyDescent="0.2">
      <c r="B145" s="56"/>
      <c r="C145" s="10"/>
      <c r="D145" s="10"/>
    </row>
    <row r="146" spans="2:4" x14ac:dyDescent="0.2">
      <c r="B146" s="56"/>
      <c r="C146" s="10"/>
      <c r="D146" s="10"/>
    </row>
    <row r="147" spans="2:4" x14ac:dyDescent="0.2">
      <c r="B147" s="56"/>
      <c r="C147" s="10"/>
      <c r="D147" s="10"/>
    </row>
    <row r="148" spans="2:4" x14ac:dyDescent="0.2">
      <c r="B148" s="56"/>
      <c r="C148" s="10"/>
      <c r="D148" s="10"/>
    </row>
    <row r="149" spans="2:4" x14ac:dyDescent="0.2">
      <c r="B149" s="56"/>
      <c r="C149" s="10"/>
      <c r="D149" s="10"/>
    </row>
    <row r="150" spans="2:4" x14ac:dyDescent="0.2">
      <c r="B150" s="56"/>
      <c r="C150" s="10"/>
      <c r="D150" s="10"/>
    </row>
    <row r="151" spans="2:4" x14ac:dyDescent="0.2">
      <c r="B151" s="56"/>
      <c r="C151" s="10"/>
      <c r="D151" s="10"/>
    </row>
    <row r="152" spans="2:4" x14ac:dyDescent="0.2">
      <c r="B152" s="56"/>
      <c r="C152" s="10"/>
      <c r="D152" s="10"/>
    </row>
    <row r="153" spans="2:4" x14ac:dyDescent="0.2">
      <c r="B153" s="56"/>
      <c r="C153" s="10"/>
      <c r="D153" s="10"/>
    </row>
    <row r="154" spans="2:4" x14ac:dyDescent="0.2">
      <c r="B154" s="56"/>
      <c r="C154" s="10"/>
      <c r="D154" s="10"/>
    </row>
    <row r="155" spans="2:4" x14ac:dyDescent="0.2">
      <c r="B155" s="56"/>
      <c r="C155" s="10"/>
      <c r="D155" s="10"/>
    </row>
    <row r="156" spans="2:4" x14ac:dyDescent="0.2">
      <c r="B156" s="56"/>
      <c r="C156" s="10"/>
      <c r="D156" s="10"/>
    </row>
    <row r="157" spans="2:4" x14ac:dyDescent="0.2">
      <c r="B157" s="56"/>
      <c r="C157" s="10"/>
      <c r="D157" s="10"/>
    </row>
    <row r="158" spans="2:4" x14ac:dyDescent="0.2">
      <c r="B158" s="56"/>
      <c r="C158" s="10"/>
      <c r="D158" s="10"/>
    </row>
    <row r="159" spans="2:4" x14ac:dyDescent="0.2">
      <c r="B159" s="56"/>
      <c r="C159" s="10"/>
      <c r="D159" s="10"/>
    </row>
    <row r="160" spans="2:4" x14ac:dyDescent="0.2">
      <c r="B160" s="56"/>
      <c r="C160" s="10"/>
      <c r="D160" s="10"/>
    </row>
    <row r="161" spans="2:4" x14ac:dyDescent="0.2">
      <c r="B161" s="56"/>
      <c r="C161" s="10"/>
      <c r="D161" s="10"/>
    </row>
    <row r="162" spans="2:4" x14ac:dyDescent="0.2">
      <c r="B162" s="56"/>
      <c r="C162" s="10"/>
      <c r="D162" s="10"/>
    </row>
    <row r="163" spans="2:4" x14ac:dyDescent="0.2">
      <c r="B163" s="56"/>
      <c r="C163" s="10"/>
      <c r="D163" s="10"/>
    </row>
    <row r="164" spans="2:4" x14ac:dyDescent="0.2">
      <c r="B164" s="56"/>
      <c r="C164" s="10"/>
      <c r="D164" s="10"/>
    </row>
    <row r="165" spans="2:4" x14ac:dyDescent="0.2">
      <c r="B165" s="56"/>
      <c r="C165" s="10"/>
      <c r="D165" s="10"/>
    </row>
    <row r="166" spans="2:4" x14ac:dyDescent="0.2">
      <c r="B166" s="56"/>
      <c r="C166" s="10"/>
      <c r="D166" s="10"/>
    </row>
    <row r="167" spans="2:4" x14ac:dyDescent="0.2">
      <c r="B167" s="56"/>
      <c r="C167" s="10"/>
      <c r="D167" s="10"/>
    </row>
    <row r="168" spans="2:4" x14ac:dyDescent="0.2">
      <c r="B168" s="56"/>
      <c r="C168" s="10"/>
      <c r="D168" s="10"/>
    </row>
    <row r="169" spans="2:4" x14ac:dyDescent="0.2">
      <c r="B169" s="56"/>
      <c r="C169" s="10"/>
      <c r="D169" s="10"/>
    </row>
    <row r="170" spans="2:4" x14ac:dyDescent="0.2">
      <c r="B170" s="56"/>
      <c r="C170" s="10"/>
      <c r="D170" s="10"/>
    </row>
    <row r="171" spans="2:4" x14ac:dyDescent="0.2">
      <c r="B171" s="56"/>
      <c r="C171" s="10"/>
      <c r="D171" s="10"/>
    </row>
    <row r="172" spans="2:4" x14ac:dyDescent="0.2">
      <c r="B172" s="56"/>
      <c r="C172" s="10"/>
      <c r="D172" s="10"/>
    </row>
    <row r="173" spans="2:4" x14ac:dyDescent="0.2">
      <c r="B173" s="56"/>
      <c r="C173" s="10"/>
      <c r="D173" s="10"/>
    </row>
    <row r="174" spans="2:4" x14ac:dyDescent="0.2">
      <c r="B174" s="56"/>
      <c r="C174" s="10"/>
      <c r="D174" s="10"/>
    </row>
    <row r="175" spans="2:4" x14ac:dyDescent="0.2">
      <c r="B175" s="56"/>
      <c r="C175" s="10"/>
      <c r="D175" s="10"/>
    </row>
    <row r="176" spans="2:4" x14ac:dyDescent="0.2">
      <c r="B176" s="56"/>
      <c r="C176" s="10"/>
      <c r="D176" s="10"/>
    </row>
    <row r="177" spans="2:4" x14ac:dyDescent="0.2">
      <c r="B177" s="56"/>
      <c r="C177" s="10"/>
      <c r="D177" s="10"/>
    </row>
    <row r="178" spans="2:4" x14ac:dyDescent="0.2">
      <c r="B178" s="56"/>
      <c r="C178" s="10"/>
      <c r="D178" s="10"/>
    </row>
    <row r="179" spans="2:4" x14ac:dyDescent="0.2">
      <c r="B179" s="56"/>
      <c r="C179" s="10"/>
      <c r="D179" s="10"/>
    </row>
    <row r="180" spans="2:4" x14ac:dyDescent="0.2">
      <c r="B180" s="56"/>
      <c r="C180" s="10"/>
      <c r="D180" s="10"/>
    </row>
    <row r="181" spans="2:4" x14ac:dyDescent="0.2">
      <c r="B181" s="56"/>
      <c r="C181" s="10"/>
      <c r="D181" s="10"/>
    </row>
    <row r="182" spans="2:4" x14ac:dyDescent="0.2">
      <c r="B182" s="56"/>
      <c r="C182" s="10"/>
      <c r="D182" s="10"/>
    </row>
    <row r="183" spans="2:4" x14ac:dyDescent="0.2">
      <c r="B183" s="56"/>
      <c r="C183" s="10"/>
      <c r="D183" s="10"/>
    </row>
    <row r="184" spans="2:4" x14ac:dyDescent="0.2">
      <c r="B184" s="56"/>
      <c r="C184" s="10"/>
      <c r="D184" s="10"/>
    </row>
    <row r="185" spans="2:4" x14ac:dyDescent="0.2">
      <c r="B185" s="56"/>
      <c r="C185" s="10"/>
      <c r="D185" s="10"/>
    </row>
    <row r="186" spans="2:4" x14ac:dyDescent="0.2">
      <c r="B186" s="56"/>
      <c r="C186" s="10"/>
      <c r="D186" s="10"/>
    </row>
    <row r="187" spans="2:4" x14ac:dyDescent="0.2">
      <c r="B187" s="56"/>
      <c r="C187" s="10"/>
      <c r="D187" s="10"/>
    </row>
    <row r="188" spans="2:4" x14ac:dyDescent="0.2">
      <c r="B188" s="56"/>
      <c r="C188" s="10"/>
      <c r="D188" s="10"/>
    </row>
    <row r="189" spans="2:4" x14ac:dyDescent="0.2">
      <c r="B189" s="56"/>
      <c r="C189" s="10"/>
      <c r="D189" s="10"/>
    </row>
    <row r="190" spans="2:4" x14ac:dyDescent="0.2">
      <c r="B190" s="56"/>
      <c r="C190" s="10"/>
      <c r="D190" s="10"/>
    </row>
    <row r="191" spans="2:4" x14ac:dyDescent="0.2">
      <c r="B191" s="56"/>
      <c r="C191" s="10"/>
      <c r="D191" s="10"/>
    </row>
    <row r="192" spans="2:4" x14ac:dyDescent="0.2">
      <c r="B192" s="56"/>
      <c r="C192" s="10"/>
      <c r="D192" s="10"/>
    </row>
    <row r="193" spans="2:4" x14ac:dyDescent="0.2">
      <c r="B193" s="56"/>
      <c r="C193" s="10"/>
      <c r="D193" s="10"/>
    </row>
    <row r="194" spans="2:4" x14ac:dyDescent="0.2">
      <c r="B194" s="56"/>
      <c r="C194" s="10"/>
      <c r="D194" s="10"/>
    </row>
    <row r="195" spans="2:4" x14ac:dyDescent="0.2">
      <c r="B195" s="56"/>
      <c r="C195" s="10"/>
      <c r="D195" s="10"/>
    </row>
    <row r="196" spans="2:4" x14ac:dyDescent="0.2">
      <c r="B196" s="56"/>
      <c r="C196" s="10"/>
      <c r="D196" s="10"/>
    </row>
    <row r="197" spans="2:4" x14ac:dyDescent="0.2">
      <c r="B197" s="56"/>
      <c r="C197" s="10"/>
      <c r="D197" s="10"/>
    </row>
    <row r="198" spans="2:4" x14ac:dyDescent="0.2">
      <c r="B198" s="56"/>
      <c r="C198" s="10"/>
      <c r="D198" s="10"/>
    </row>
    <row r="199" spans="2:4" x14ac:dyDescent="0.2">
      <c r="B199" s="56"/>
      <c r="C199" s="10"/>
      <c r="D199" s="10"/>
    </row>
    <row r="200" spans="2:4" x14ac:dyDescent="0.2">
      <c r="B200" s="56"/>
      <c r="C200" s="10"/>
      <c r="D200" s="10"/>
    </row>
    <row r="201" spans="2:4" x14ac:dyDescent="0.2">
      <c r="B201" s="56"/>
      <c r="C201" s="10"/>
      <c r="D201" s="10"/>
    </row>
    <row r="202" spans="2:4" x14ac:dyDescent="0.2">
      <c r="B202" s="56"/>
      <c r="C202" s="10"/>
      <c r="D202" s="10"/>
    </row>
    <row r="203" spans="2:4" x14ac:dyDescent="0.2">
      <c r="B203" s="56"/>
      <c r="C203" s="10"/>
      <c r="D203" s="10"/>
    </row>
    <row r="204" spans="2:4" x14ac:dyDescent="0.2">
      <c r="B204" s="56"/>
      <c r="C204" s="10"/>
      <c r="D204" s="10"/>
    </row>
    <row r="205" spans="2:4" x14ac:dyDescent="0.2">
      <c r="B205" s="56"/>
      <c r="C205" s="10"/>
      <c r="D205" s="10"/>
    </row>
    <row r="206" spans="2:4" x14ac:dyDescent="0.2">
      <c r="B206" s="56"/>
      <c r="C206" s="10"/>
      <c r="D206" s="10"/>
    </row>
    <row r="207" spans="2:4" x14ac:dyDescent="0.2">
      <c r="B207" s="56"/>
      <c r="C207" s="10"/>
      <c r="D207" s="10"/>
    </row>
    <row r="208" spans="2:4" x14ac:dyDescent="0.2">
      <c r="B208" s="56"/>
      <c r="C208" s="10"/>
      <c r="D208" s="10"/>
    </row>
    <row r="209" spans="2:4" x14ac:dyDescent="0.2">
      <c r="B209" s="56"/>
      <c r="C209" s="10"/>
      <c r="D209" s="10"/>
    </row>
    <row r="210" spans="2:4" x14ac:dyDescent="0.2">
      <c r="B210" s="56"/>
      <c r="C210" s="10"/>
      <c r="D210" s="10"/>
    </row>
    <row r="211" spans="2:4" x14ac:dyDescent="0.2">
      <c r="B211" s="56"/>
      <c r="C211" s="10"/>
      <c r="D211" s="10"/>
    </row>
    <row r="212" spans="2:4" x14ac:dyDescent="0.2">
      <c r="B212" s="56"/>
      <c r="C212" s="10"/>
      <c r="D212" s="10"/>
    </row>
    <row r="213" spans="2:4" x14ac:dyDescent="0.2">
      <c r="B213" s="56"/>
      <c r="C213" s="10"/>
      <c r="D213" s="10"/>
    </row>
    <row r="214" spans="2:4" x14ac:dyDescent="0.2">
      <c r="B214" s="56"/>
      <c r="C214" s="10"/>
      <c r="D214" s="10"/>
    </row>
    <row r="215" spans="2:4" x14ac:dyDescent="0.2">
      <c r="B215" s="56"/>
      <c r="C215" s="10"/>
      <c r="D215" s="10"/>
    </row>
    <row r="216" spans="2:4" x14ac:dyDescent="0.2">
      <c r="B216" s="56"/>
      <c r="C216" s="10"/>
      <c r="D216" s="10"/>
    </row>
    <row r="217" spans="2:4" x14ac:dyDescent="0.2">
      <c r="B217" s="56"/>
      <c r="C217" s="10"/>
      <c r="D217" s="10"/>
    </row>
    <row r="218" spans="2:4" x14ac:dyDescent="0.2">
      <c r="B218" s="56"/>
      <c r="C218" s="10"/>
      <c r="D218" s="10"/>
    </row>
    <row r="219" spans="2:4" x14ac:dyDescent="0.2">
      <c r="B219" s="56"/>
      <c r="C219" s="10"/>
      <c r="D219" s="10"/>
    </row>
    <row r="220" spans="2:4" x14ac:dyDescent="0.2">
      <c r="B220" s="56"/>
      <c r="C220" s="10"/>
      <c r="D220" s="10"/>
    </row>
    <row r="221" spans="2:4" x14ac:dyDescent="0.2">
      <c r="B221" s="56"/>
      <c r="C221" s="10"/>
      <c r="D221" s="10"/>
    </row>
    <row r="222" spans="2:4" x14ac:dyDescent="0.2">
      <c r="B222" s="56"/>
      <c r="C222" s="10"/>
      <c r="D222" s="10"/>
    </row>
    <row r="223" spans="2:4" x14ac:dyDescent="0.2">
      <c r="B223" s="56"/>
      <c r="C223" s="10"/>
      <c r="D223" s="10"/>
    </row>
    <row r="224" spans="2:4" x14ac:dyDescent="0.2">
      <c r="B224" s="56"/>
      <c r="C224" s="10"/>
      <c r="D224" s="10"/>
    </row>
    <row r="225" spans="2:4" x14ac:dyDescent="0.2">
      <c r="B225" s="56"/>
      <c r="C225" s="10"/>
      <c r="D225" s="10"/>
    </row>
    <row r="226" spans="2:4" x14ac:dyDescent="0.2">
      <c r="B226" s="56"/>
      <c r="C226" s="10"/>
      <c r="D226" s="10"/>
    </row>
    <row r="227" spans="2:4" x14ac:dyDescent="0.2">
      <c r="B227" s="56"/>
      <c r="C227" s="10"/>
      <c r="D227" s="10"/>
    </row>
    <row r="228" spans="2:4" x14ac:dyDescent="0.2">
      <c r="B228" s="56"/>
      <c r="C228" s="10"/>
      <c r="D228" s="10"/>
    </row>
    <row r="229" spans="2:4" x14ac:dyDescent="0.2">
      <c r="B229" s="56"/>
      <c r="C229" s="10"/>
      <c r="D229" s="10"/>
    </row>
    <row r="230" spans="2:4" x14ac:dyDescent="0.2">
      <c r="B230" s="56"/>
      <c r="C230" s="10"/>
      <c r="D230" s="10"/>
    </row>
    <row r="231" spans="2:4" x14ac:dyDescent="0.2">
      <c r="B231" s="56"/>
      <c r="C231" s="10"/>
      <c r="D231" s="10"/>
    </row>
    <row r="232" spans="2:4" x14ac:dyDescent="0.2">
      <c r="B232" s="56"/>
      <c r="C232" s="10"/>
      <c r="D232" s="10"/>
    </row>
    <row r="233" spans="2:4" x14ac:dyDescent="0.2">
      <c r="B233" s="56"/>
      <c r="C233" s="10"/>
      <c r="D233" s="10"/>
    </row>
    <row r="234" spans="2:4" x14ac:dyDescent="0.2">
      <c r="B234" s="56"/>
      <c r="C234" s="10"/>
      <c r="D234" s="10"/>
    </row>
    <row r="235" spans="2:4" x14ac:dyDescent="0.2">
      <c r="B235" s="56"/>
      <c r="C235" s="10"/>
      <c r="D235" s="10"/>
    </row>
    <row r="236" spans="2:4" x14ac:dyDescent="0.2">
      <c r="B236" s="56"/>
      <c r="C236" s="10"/>
      <c r="D236" s="10"/>
    </row>
    <row r="237" spans="2:4" x14ac:dyDescent="0.2">
      <c r="B237" s="56"/>
      <c r="C237" s="10"/>
      <c r="D237" s="10"/>
    </row>
    <row r="238" spans="2:4" x14ac:dyDescent="0.2">
      <c r="B238" s="56"/>
      <c r="C238" s="10"/>
      <c r="D238" s="10"/>
    </row>
    <row r="239" spans="2:4" x14ac:dyDescent="0.2">
      <c r="B239" s="56"/>
      <c r="C239" s="10"/>
      <c r="D239" s="10"/>
    </row>
    <row r="240" spans="2:4" x14ac:dyDescent="0.2">
      <c r="B240" s="56"/>
      <c r="C240" s="10"/>
      <c r="D240" s="10"/>
    </row>
    <row r="241" spans="2:4" x14ac:dyDescent="0.2">
      <c r="B241" s="56"/>
      <c r="C241" s="10"/>
      <c r="D241" s="10"/>
    </row>
    <row r="242" spans="2:4" x14ac:dyDescent="0.2">
      <c r="B242" s="56"/>
      <c r="C242" s="10"/>
      <c r="D242" s="10"/>
    </row>
    <row r="243" spans="2:4" x14ac:dyDescent="0.2">
      <c r="B243" s="56"/>
      <c r="C243" s="10"/>
      <c r="D243" s="10"/>
    </row>
    <row r="244" spans="2:4" x14ac:dyDescent="0.2">
      <c r="B244" s="56"/>
      <c r="C244" s="10"/>
      <c r="D244" s="10"/>
    </row>
    <row r="245" spans="2:4" x14ac:dyDescent="0.2">
      <c r="B245" s="56"/>
      <c r="C245" s="10"/>
      <c r="D245" s="10"/>
    </row>
    <row r="246" spans="2:4" x14ac:dyDescent="0.2">
      <c r="B246" s="56"/>
      <c r="C246" s="10"/>
      <c r="D246" s="10"/>
    </row>
    <row r="247" spans="2:4" x14ac:dyDescent="0.2">
      <c r="B247" s="56"/>
      <c r="C247" s="10"/>
      <c r="D247" s="10"/>
    </row>
    <row r="248" spans="2:4" x14ac:dyDescent="0.2">
      <c r="B248" s="56"/>
      <c r="C248" s="10"/>
      <c r="D248" s="10"/>
    </row>
    <row r="249" spans="2:4" x14ac:dyDescent="0.2">
      <c r="B249" s="56"/>
      <c r="C249" s="10"/>
      <c r="D249" s="10"/>
    </row>
    <row r="250" spans="2:4" x14ac:dyDescent="0.2">
      <c r="B250" s="56"/>
      <c r="C250" s="10"/>
      <c r="D250" s="10"/>
    </row>
    <row r="251" spans="2:4" x14ac:dyDescent="0.2">
      <c r="B251" s="56"/>
      <c r="C251" s="10"/>
      <c r="D251" s="10"/>
    </row>
    <row r="252" spans="2:4" x14ac:dyDescent="0.2">
      <c r="B252" s="56"/>
      <c r="C252" s="10"/>
      <c r="D252" s="10"/>
    </row>
    <row r="253" spans="2:4" x14ac:dyDescent="0.2">
      <c r="B253" s="56"/>
      <c r="C253" s="10"/>
      <c r="D253" s="10"/>
    </row>
    <row r="254" spans="2:4" x14ac:dyDescent="0.2">
      <c r="B254" s="56"/>
      <c r="C254" s="10"/>
      <c r="D254" s="10"/>
    </row>
    <row r="255" spans="2:4" x14ac:dyDescent="0.2">
      <c r="B255" s="56"/>
      <c r="C255" s="10"/>
      <c r="D255" s="10"/>
    </row>
    <row r="256" spans="2:4" x14ac:dyDescent="0.2">
      <c r="B256" s="56"/>
      <c r="C256" s="10"/>
      <c r="D256" s="10"/>
    </row>
    <row r="257" spans="2:4" x14ac:dyDescent="0.2">
      <c r="B257" s="56"/>
      <c r="C257" s="10"/>
      <c r="D257" s="10"/>
    </row>
    <row r="258" spans="2:4" x14ac:dyDescent="0.2">
      <c r="B258" s="56"/>
      <c r="C258" s="10"/>
      <c r="D258" s="10"/>
    </row>
    <row r="259" spans="2:4" x14ac:dyDescent="0.2">
      <c r="B259" s="56"/>
      <c r="C259" s="10"/>
      <c r="D259" s="10"/>
    </row>
    <row r="260" spans="2:4" x14ac:dyDescent="0.2">
      <c r="B260" s="56"/>
      <c r="C260" s="10"/>
      <c r="D260" s="10"/>
    </row>
    <row r="261" spans="2:4" x14ac:dyDescent="0.2">
      <c r="B261" s="56"/>
      <c r="C261" s="10"/>
      <c r="D261" s="10"/>
    </row>
    <row r="262" spans="2:4" x14ac:dyDescent="0.2">
      <c r="B262" s="56"/>
      <c r="C262" s="10"/>
      <c r="D262" s="10"/>
    </row>
    <row r="263" spans="2:4" x14ac:dyDescent="0.2">
      <c r="B263" s="56"/>
      <c r="C263" s="10"/>
      <c r="D263" s="10"/>
    </row>
    <row r="264" spans="2:4" x14ac:dyDescent="0.2">
      <c r="B264" s="56"/>
      <c r="C264" s="10"/>
      <c r="D264" s="10"/>
    </row>
    <row r="265" spans="2:4" x14ac:dyDescent="0.2">
      <c r="B265" s="56"/>
      <c r="C265" s="10"/>
      <c r="D265" s="10"/>
    </row>
    <row r="266" spans="2:4" x14ac:dyDescent="0.2">
      <c r="B266" s="56"/>
      <c r="C266" s="10"/>
      <c r="D266" s="10"/>
    </row>
    <row r="267" spans="2:4" x14ac:dyDescent="0.2">
      <c r="B267" s="56"/>
      <c r="C267" s="10"/>
      <c r="D267" s="10"/>
    </row>
    <row r="268" spans="2:4" x14ac:dyDescent="0.2">
      <c r="B268" s="56"/>
      <c r="C268" s="10"/>
      <c r="D268" s="10"/>
    </row>
    <row r="269" spans="2:4" x14ac:dyDescent="0.2">
      <c r="B269" s="56"/>
      <c r="C269" s="10"/>
      <c r="D269" s="10"/>
    </row>
    <row r="270" spans="2:4" x14ac:dyDescent="0.2">
      <c r="B270" s="56"/>
      <c r="C270" s="10"/>
      <c r="D270" s="10"/>
    </row>
    <row r="271" spans="2:4" x14ac:dyDescent="0.2">
      <c r="B271" s="56"/>
      <c r="C271" s="10"/>
      <c r="D271" s="10"/>
    </row>
    <row r="272" spans="2:4" x14ac:dyDescent="0.2">
      <c r="B272" s="56"/>
      <c r="C272" s="10"/>
      <c r="D272" s="10"/>
    </row>
    <row r="273" spans="2:4" x14ac:dyDescent="0.2">
      <c r="B273" s="56"/>
      <c r="C273" s="10"/>
      <c r="D273" s="10"/>
    </row>
    <row r="274" spans="2:4" x14ac:dyDescent="0.2">
      <c r="B274" s="56"/>
      <c r="C274" s="10"/>
      <c r="D274" s="10"/>
    </row>
    <row r="275" spans="2:4" x14ac:dyDescent="0.2">
      <c r="B275" s="56"/>
      <c r="C275" s="10"/>
      <c r="D275" s="10"/>
    </row>
    <row r="276" spans="2:4" x14ac:dyDescent="0.2">
      <c r="B276" s="56"/>
      <c r="C276" s="10"/>
      <c r="D276" s="10"/>
    </row>
    <row r="277" spans="2:4" x14ac:dyDescent="0.2">
      <c r="B277" s="56"/>
      <c r="C277" s="10"/>
      <c r="D277" s="10"/>
    </row>
    <row r="278" spans="2:4" x14ac:dyDescent="0.2">
      <c r="B278" s="56"/>
      <c r="C278" s="10"/>
      <c r="D278" s="10"/>
    </row>
    <row r="279" spans="2:4" x14ac:dyDescent="0.2">
      <c r="B279" s="56"/>
      <c r="C279" s="10"/>
      <c r="D279" s="10"/>
    </row>
    <row r="280" spans="2:4" x14ac:dyDescent="0.2">
      <c r="B280" s="56"/>
      <c r="C280" s="10"/>
      <c r="D280" s="10"/>
    </row>
    <row r="281" spans="2:4" x14ac:dyDescent="0.2">
      <c r="B281" s="56"/>
      <c r="C281" s="10"/>
      <c r="D281" s="10"/>
    </row>
    <row r="282" spans="2:4" x14ac:dyDescent="0.2">
      <c r="B282" s="56"/>
      <c r="C282" s="10"/>
      <c r="D282" s="10"/>
    </row>
    <row r="283" spans="2:4" x14ac:dyDescent="0.2">
      <c r="B283" s="56"/>
      <c r="C283" s="10"/>
      <c r="D283" s="10"/>
    </row>
    <row r="284" spans="2:4" x14ac:dyDescent="0.2">
      <c r="B284" s="56"/>
      <c r="C284" s="10"/>
      <c r="D284" s="10"/>
    </row>
    <row r="285" spans="2:4" x14ac:dyDescent="0.2">
      <c r="B285" s="56"/>
      <c r="C285" s="10"/>
      <c r="D285" s="10"/>
    </row>
    <row r="286" spans="2:4" x14ac:dyDescent="0.2">
      <c r="B286" s="56"/>
      <c r="C286" s="10"/>
      <c r="D286" s="10"/>
    </row>
    <row r="287" spans="2:4" x14ac:dyDescent="0.2">
      <c r="B287" s="56"/>
      <c r="C287" s="10"/>
      <c r="D287" s="10"/>
    </row>
    <row r="288" spans="2:4" x14ac:dyDescent="0.2">
      <c r="B288" s="56"/>
      <c r="C288" s="10"/>
      <c r="D288" s="10"/>
    </row>
    <row r="289" spans="2:4" x14ac:dyDescent="0.2">
      <c r="B289" s="56"/>
      <c r="C289" s="10"/>
      <c r="D289" s="10"/>
    </row>
    <row r="290" spans="2:4" x14ac:dyDescent="0.2">
      <c r="B290" s="56"/>
      <c r="C290" s="10"/>
      <c r="D290" s="10"/>
    </row>
    <row r="291" spans="2:4" x14ac:dyDescent="0.2">
      <c r="B291" s="56"/>
      <c r="C291" s="10"/>
      <c r="D291" s="10"/>
    </row>
    <row r="292" spans="2:4" x14ac:dyDescent="0.2">
      <c r="B292" s="56"/>
      <c r="C292" s="10"/>
      <c r="D292" s="10"/>
    </row>
    <row r="293" spans="2:4" x14ac:dyDescent="0.2">
      <c r="B293" s="56"/>
      <c r="C293" s="10"/>
      <c r="D293" s="10"/>
    </row>
    <row r="294" spans="2:4" x14ac:dyDescent="0.2">
      <c r="B294" s="56"/>
      <c r="C294" s="10"/>
      <c r="D294" s="10"/>
    </row>
    <row r="295" spans="2:4" x14ac:dyDescent="0.2">
      <c r="B295" s="56"/>
      <c r="C295" s="10"/>
      <c r="D295" s="10"/>
    </row>
    <row r="296" spans="2:4" x14ac:dyDescent="0.2">
      <c r="B296" s="56"/>
      <c r="C296" s="10"/>
      <c r="D296" s="10"/>
    </row>
    <row r="297" spans="2:4" x14ac:dyDescent="0.2">
      <c r="B297" s="56"/>
      <c r="C297" s="10"/>
      <c r="D297" s="10"/>
    </row>
    <row r="298" spans="2:4" x14ac:dyDescent="0.2">
      <c r="B298" s="56"/>
      <c r="C298" s="10"/>
      <c r="D298" s="10"/>
    </row>
    <row r="299" spans="2:4" x14ac:dyDescent="0.2">
      <c r="B299" s="56"/>
      <c r="C299" s="10"/>
      <c r="D299" s="10"/>
    </row>
    <row r="300" spans="2:4" x14ac:dyDescent="0.2">
      <c r="B300" s="56"/>
      <c r="C300" s="10"/>
      <c r="D300" s="10"/>
    </row>
    <row r="301" spans="2:4" x14ac:dyDescent="0.2">
      <c r="B301" s="56"/>
      <c r="C301" s="10"/>
      <c r="D301" s="10"/>
    </row>
    <row r="302" spans="2:4" x14ac:dyDescent="0.2">
      <c r="B302" s="56"/>
      <c r="C302" s="10"/>
      <c r="D302" s="10"/>
    </row>
    <row r="303" spans="2:4" x14ac:dyDescent="0.2">
      <c r="B303" s="56"/>
      <c r="C303" s="10"/>
      <c r="D303" s="10"/>
    </row>
    <row r="304" spans="2:4" x14ac:dyDescent="0.2">
      <c r="B304" s="56"/>
      <c r="C304" s="10"/>
      <c r="D304" s="10"/>
    </row>
    <row r="305" spans="2:4" x14ac:dyDescent="0.2">
      <c r="B305" s="56"/>
      <c r="C305" s="10"/>
      <c r="D305" s="10"/>
    </row>
    <row r="306" spans="2:4" x14ac:dyDescent="0.2">
      <c r="B306" s="56"/>
      <c r="C306" s="10"/>
      <c r="D306" s="10"/>
    </row>
    <row r="307" spans="2:4" x14ac:dyDescent="0.2">
      <c r="B307" s="56"/>
      <c r="C307" s="10"/>
      <c r="D307" s="10"/>
    </row>
    <row r="308" spans="2:4" x14ac:dyDescent="0.2">
      <c r="B308" s="56"/>
      <c r="C308" s="10"/>
      <c r="D308" s="10"/>
    </row>
    <row r="309" spans="2:4" x14ac:dyDescent="0.2">
      <c r="B309" s="56"/>
      <c r="C309" s="10"/>
      <c r="D309" s="10"/>
    </row>
    <row r="310" spans="2:4" x14ac:dyDescent="0.2">
      <c r="B310" s="56"/>
      <c r="C310" s="10"/>
      <c r="D310" s="10"/>
    </row>
    <row r="311" spans="2:4" x14ac:dyDescent="0.2">
      <c r="B311" s="56"/>
      <c r="C311" s="10"/>
      <c r="D311" s="10"/>
    </row>
    <row r="312" spans="2:4" x14ac:dyDescent="0.2">
      <c r="B312" s="56"/>
      <c r="C312" s="10"/>
      <c r="D312" s="10"/>
    </row>
    <row r="313" spans="2:4" x14ac:dyDescent="0.2">
      <c r="B313" s="56"/>
      <c r="C313" s="10"/>
      <c r="D313" s="10"/>
    </row>
    <row r="314" spans="2:4" x14ac:dyDescent="0.2">
      <c r="B314" s="56"/>
      <c r="C314" s="10"/>
      <c r="D314" s="10"/>
    </row>
    <row r="315" spans="2:4" x14ac:dyDescent="0.2">
      <c r="B315" s="56"/>
      <c r="C315" s="10"/>
      <c r="D315" s="10"/>
    </row>
    <row r="316" spans="2:4" x14ac:dyDescent="0.2">
      <c r="B316" s="56"/>
      <c r="C316" s="10"/>
      <c r="D316" s="10"/>
    </row>
    <row r="317" spans="2:4" x14ac:dyDescent="0.2">
      <c r="B317" s="56"/>
      <c r="C317" s="10"/>
      <c r="D317" s="10"/>
    </row>
    <row r="318" spans="2:4" x14ac:dyDescent="0.2">
      <c r="B318" s="56"/>
      <c r="C318" s="10"/>
      <c r="D318" s="10"/>
    </row>
    <row r="319" spans="2:4" x14ac:dyDescent="0.2">
      <c r="B319" s="56"/>
      <c r="C319" s="10"/>
      <c r="D319" s="10"/>
    </row>
    <row r="320" spans="2:4" x14ac:dyDescent="0.2">
      <c r="B320" s="56"/>
      <c r="C320" s="10"/>
      <c r="D320" s="10"/>
    </row>
    <row r="321" spans="2:4" x14ac:dyDescent="0.2">
      <c r="B321" s="56"/>
      <c r="C321" s="10"/>
      <c r="D321" s="10"/>
    </row>
    <row r="322" spans="2:4" x14ac:dyDescent="0.2">
      <c r="B322" s="56"/>
      <c r="C322" s="10"/>
      <c r="D322" s="10"/>
    </row>
    <row r="323" spans="2:4" x14ac:dyDescent="0.2">
      <c r="B323" s="56"/>
      <c r="C323" s="10"/>
      <c r="D323" s="10"/>
    </row>
    <row r="324" spans="2:4" x14ac:dyDescent="0.2">
      <c r="B324" s="56"/>
      <c r="C324" s="10"/>
      <c r="D324" s="10"/>
    </row>
    <row r="325" spans="2:4" x14ac:dyDescent="0.2">
      <c r="B325" s="56"/>
      <c r="C325" s="10"/>
      <c r="D325" s="10"/>
    </row>
    <row r="326" spans="2:4" x14ac:dyDescent="0.2">
      <c r="B326" s="56"/>
      <c r="C326" s="10"/>
      <c r="D326" s="10"/>
    </row>
    <row r="327" spans="2:4" x14ac:dyDescent="0.2">
      <c r="B327" s="56"/>
      <c r="C327" s="10"/>
      <c r="D327" s="10"/>
    </row>
    <row r="328" spans="2:4" x14ac:dyDescent="0.2">
      <c r="B328" s="56"/>
      <c r="C328" s="10"/>
      <c r="D328" s="10"/>
    </row>
    <row r="329" spans="2:4" x14ac:dyDescent="0.2">
      <c r="B329" s="56"/>
      <c r="C329" s="10"/>
      <c r="D329" s="10"/>
    </row>
    <row r="330" spans="2:4" x14ac:dyDescent="0.2">
      <c r="B330" s="56"/>
      <c r="C330" s="10"/>
      <c r="D330" s="10"/>
    </row>
    <row r="331" spans="2:4" x14ac:dyDescent="0.2">
      <c r="B331" s="56"/>
      <c r="C331" s="10"/>
      <c r="D331" s="10"/>
    </row>
    <row r="332" spans="2:4" x14ac:dyDescent="0.2">
      <c r="B332" s="56"/>
      <c r="C332" s="10"/>
      <c r="D332" s="10"/>
    </row>
    <row r="333" spans="2:4" x14ac:dyDescent="0.2">
      <c r="B333" s="56"/>
      <c r="C333" s="10"/>
      <c r="D333" s="10"/>
    </row>
    <row r="334" spans="2:4" x14ac:dyDescent="0.2">
      <c r="B334" s="56"/>
      <c r="C334" s="10"/>
      <c r="D334" s="10"/>
    </row>
    <row r="335" spans="2:4" x14ac:dyDescent="0.2">
      <c r="B335" s="56"/>
      <c r="C335" s="10"/>
      <c r="D335" s="10"/>
    </row>
    <row r="336" spans="2:4" x14ac:dyDescent="0.2">
      <c r="B336" s="56"/>
      <c r="C336" s="10"/>
      <c r="D336" s="10"/>
    </row>
    <row r="337" spans="2:4" x14ac:dyDescent="0.2">
      <c r="B337" s="56"/>
      <c r="C337" s="10"/>
      <c r="D337" s="10"/>
    </row>
    <row r="338" spans="2:4" x14ac:dyDescent="0.2">
      <c r="B338" s="56"/>
      <c r="C338" s="10"/>
      <c r="D338" s="10"/>
    </row>
    <row r="339" spans="2:4" x14ac:dyDescent="0.2">
      <c r="B339" s="56"/>
      <c r="C339" s="10"/>
      <c r="D339" s="10"/>
    </row>
    <row r="340" spans="2:4" x14ac:dyDescent="0.2">
      <c r="B340" s="56"/>
      <c r="C340" s="10"/>
      <c r="D340" s="10"/>
    </row>
    <row r="341" spans="2:4" x14ac:dyDescent="0.2">
      <c r="B341" s="56"/>
      <c r="C341" s="10"/>
      <c r="D341" s="10"/>
    </row>
    <row r="342" spans="2:4" x14ac:dyDescent="0.2">
      <c r="B342" s="56"/>
      <c r="C342" s="10"/>
      <c r="D342" s="10"/>
    </row>
    <row r="343" spans="2:4" x14ac:dyDescent="0.2">
      <c r="B343" s="56"/>
      <c r="C343" s="10"/>
      <c r="D343" s="10"/>
    </row>
    <row r="344" spans="2:4" x14ac:dyDescent="0.2">
      <c r="B344" s="56"/>
      <c r="C344" s="10"/>
      <c r="D344" s="10"/>
    </row>
    <row r="345" spans="2:4" x14ac:dyDescent="0.2">
      <c r="B345" s="56"/>
      <c r="C345" s="10"/>
      <c r="D345" s="10"/>
    </row>
    <row r="346" spans="2:4" x14ac:dyDescent="0.2">
      <c r="B346" s="56"/>
      <c r="C346" s="10"/>
      <c r="D346" s="10"/>
    </row>
    <row r="347" spans="2:4" x14ac:dyDescent="0.2">
      <c r="B347" s="56"/>
      <c r="C347" s="10"/>
      <c r="D347" s="10"/>
    </row>
    <row r="348" spans="2:4" x14ac:dyDescent="0.2">
      <c r="B348" s="56"/>
      <c r="C348" s="10"/>
      <c r="D348" s="10"/>
    </row>
    <row r="349" spans="2:4" x14ac:dyDescent="0.2">
      <c r="B349" s="56"/>
      <c r="C349" s="10"/>
      <c r="D349" s="10"/>
    </row>
    <row r="350" spans="2:4" x14ac:dyDescent="0.2">
      <c r="B350" s="56"/>
      <c r="C350" s="10"/>
      <c r="D350" s="10"/>
    </row>
    <row r="351" spans="2:4" x14ac:dyDescent="0.2">
      <c r="B351" s="56"/>
      <c r="C351" s="10"/>
      <c r="D351" s="10"/>
    </row>
    <row r="352" spans="2:4" x14ac:dyDescent="0.2">
      <c r="B352" s="56"/>
      <c r="C352" s="10"/>
      <c r="D352" s="10"/>
    </row>
    <row r="353" spans="2:4" x14ac:dyDescent="0.2">
      <c r="B353" s="56"/>
      <c r="C353" s="10"/>
      <c r="D353" s="10"/>
    </row>
    <row r="354" spans="2:4" x14ac:dyDescent="0.2">
      <c r="B354" s="56"/>
      <c r="C354" s="10"/>
      <c r="D354" s="10"/>
    </row>
    <row r="355" spans="2:4" x14ac:dyDescent="0.2">
      <c r="B355" s="56"/>
      <c r="C355" s="10"/>
      <c r="D355" s="10"/>
    </row>
    <row r="356" spans="2:4" x14ac:dyDescent="0.2">
      <c r="B356" s="56"/>
      <c r="C356" s="10"/>
      <c r="D356" s="10"/>
    </row>
    <row r="357" spans="2:4" x14ac:dyDescent="0.2">
      <c r="B357" s="56"/>
      <c r="C357" s="10"/>
      <c r="D357" s="10"/>
    </row>
    <row r="358" spans="2:4" x14ac:dyDescent="0.2">
      <c r="B358" s="56"/>
      <c r="C358" s="10"/>
      <c r="D358" s="10"/>
    </row>
    <row r="359" spans="2:4" x14ac:dyDescent="0.2">
      <c r="B359" s="56"/>
      <c r="C359" s="10"/>
      <c r="D359" s="10"/>
    </row>
    <row r="360" spans="2:4" x14ac:dyDescent="0.2">
      <c r="B360" s="56"/>
      <c r="C360" s="10"/>
      <c r="D360" s="10"/>
    </row>
    <row r="361" spans="2:4" x14ac:dyDescent="0.2">
      <c r="B361" s="56"/>
      <c r="C361" s="10"/>
      <c r="D361" s="10"/>
    </row>
    <row r="362" spans="2:4" x14ac:dyDescent="0.2">
      <c r="B362" s="56"/>
      <c r="C362" s="10"/>
      <c r="D362" s="10"/>
    </row>
    <row r="363" spans="2:4" x14ac:dyDescent="0.2">
      <c r="B363" s="56"/>
      <c r="C363" s="10"/>
      <c r="D363" s="10"/>
    </row>
    <row r="364" spans="2:4" x14ac:dyDescent="0.2">
      <c r="B364" s="56"/>
      <c r="C364" s="10"/>
      <c r="D364" s="10"/>
    </row>
    <row r="365" spans="2:4" x14ac:dyDescent="0.2">
      <c r="B365" s="56"/>
      <c r="C365" s="10"/>
      <c r="D365" s="10"/>
    </row>
    <row r="366" spans="2:4" x14ac:dyDescent="0.2">
      <c r="B366" s="56"/>
      <c r="C366" s="10"/>
      <c r="D366" s="10"/>
    </row>
    <row r="367" spans="2:4" x14ac:dyDescent="0.2">
      <c r="B367" s="56"/>
      <c r="C367" s="10"/>
      <c r="D367" s="10"/>
    </row>
    <row r="368" spans="2:4" x14ac:dyDescent="0.2">
      <c r="B368" s="56"/>
      <c r="C368" s="10"/>
      <c r="D368" s="10"/>
    </row>
    <row r="369" spans="2:4" x14ac:dyDescent="0.2">
      <c r="B369" s="56"/>
      <c r="C369" s="10"/>
      <c r="D369" s="10"/>
    </row>
    <row r="370" spans="2:4" x14ac:dyDescent="0.2">
      <c r="B370" s="56"/>
      <c r="C370" s="10"/>
      <c r="D370" s="10"/>
    </row>
    <row r="371" spans="2:4" x14ac:dyDescent="0.2">
      <c r="B371" s="56"/>
      <c r="C371" s="10"/>
      <c r="D371" s="10"/>
    </row>
    <row r="372" spans="2:4" x14ac:dyDescent="0.2">
      <c r="B372" s="56"/>
      <c r="C372" s="10"/>
      <c r="D372" s="10"/>
    </row>
    <row r="373" spans="2:4" x14ac:dyDescent="0.2">
      <c r="B373" s="56"/>
      <c r="C373" s="10"/>
      <c r="D373" s="10"/>
    </row>
    <row r="374" spans="2:4" x14ac:dyDescent="0.2">
      <c r="B374" s="56"/>
      <c r="C374" s="10"/>
      <c r="D374" s="10"/>
    </row>
    <row r="375" spans="2:4" x14ac:dyDescent="0.2">
      <c r="B375" s="56"/>
      <c r="C375" s="10"/>
      <c r="D375" s="10"/>
    </row>
    <row r="376" spans="2:4" x14ac:dyDescent="0.2">
      <c r="B376" s="56"/>
      <c r="C376" s="10"/>
      <c r="D376" s="10"/>
    </row>
    <row r="377" spans="2:4" x14ac:dyDescent="0.2">
      <c r="B377" s="56"/>
      <c r="C377" s="10"/>
      <c r="D377" s="10"/>
    </row>
    <row r="378" spans="2:4" x14ac:dyDescent="0.2">
      <c r="B378" s="56"/>
      <c r="C378" s="10"/>
      <c r="D378" s="10"/>
    </row>
    <row r="379" spans="2:4" x14ac:dyDescent="0.2">
      <c r="B379" s="56"/>
      <c r="C379" s="10"/>
      <c r="D379" s="10"/>
    </row>
    <row r="380" spans="2:4" x14ac:dyDescent="0.2">
      <c r="B380" s="56"/>
      <c r="C380" s="10"/>
      <c r="D380" s="10"/>
    </row>
    <row r="381" spans="2:4" x14ac:dyDescent="0.2">
      <c r="B381" s="56"/>
      <c r="C381" s="10"/>
      <c r="D381" s="10"/>
    </row>
    <row r="382" spans="2:4" x14ac:dyDescent="0.2">
      <c r="B382" s="56"/>
      <c r="C382" s="10"/>
      <c r="D382" s="10"/>
    </row>
    <row r="383" spans="2:4" x14ac:dyDescent="0.2">
      <c r="B383" s="56"/>
      <c r="C383" s="10"/>
      <c r="D383" s="10"/>
    </row>
    <row r="384" spans="2:4" x14ac:dyDescent="0.2">
      <c r="B384" s="56"/>
      <c r="C384" s="10"/>
      <c r="D384" s="10"/>
    </row>
    <row r="385" spans="2:4" x14ac:dyDescent="0.2">
      <c r="B385" s="56"/>
      <c r="C385" s="10"/>
      <c r="D385" s="10"/>
    </row>
    <row r="386" spans="2:4" x14ac:dyDescent="0.2">
      <c r="B386" s="56"/>
      <c r="C386" s="10"/>
      <c r="D386" s="10"/>
    </row>
    <row r="387" spans="2:4" x14ac:dyDescent="0.2">
      <c r="B387" s="56"/>
      <c r="C387" s="10"/>
      <c r="D387" s="10"/>
    </row>
    <row r="388" spans="2:4" x14ac:dyDescent="0.2">
      <c r="B388" s="56"/>
      <c r="C388" s="10"/>
      <c r="D388" s="10"/>
    </row>
    <row r="389" spans="2:4" x14ac:dyDescent="0.2">
      <c r="B389" s="56"/>
      <c r="C389" s="10"/>
      <c r="D389" s="10"/>
    </row>
    <row r="390" spans="2:4" x14ac:dyDescent="0.2">
      <c r="B390" s="56"/>
      <c r="C390" s="10"/>
      <c r="D390" s="10"/>
    </row>
    <row r="391" spans="2:4" x14ac:dyDescent="0.2">
      <c r="B391" s="56"/>
      <c r="C391" s="10"/>
      <c r="D391" s="10"/>
    </row>
    <row r="392" spans="2:4" x14ac:dyDescent="0.2">
      <c r="B392" s="56"/>
      <c r="C392" s="10"/>
      <c r="D392" s="10"/>
    </row>
    <row r="393" spans="2:4" x14ac:dyDescent="0.2">
      <c r="B393" s="56"/>
      <c r="C393" s="10"/>
      <c r="D393" s="10"/>
    </row>
    <row r="394" spans="2:4" x14ac:dyDescent="0.2">
      <c r="B394" s="56"/>
      <c r="C394" s="10"/>
      <c r="D394" s="10"/>
    </row>
    <row r="395" spans="2:4" x14ac:dyDescent="0.2">
      <c r="B395" s="56"/>
      <c r="C395" s="10"/>
      <c r="D395" s="10"/>
    </row>
    <row r="396" spans="2:4" x14ac:dyDescent="0.2">
      <c r="B396" s="56"/>
      <c r="C396" s="10"/>
      <c r="D396" s="10"/>
    </row>
    <row r="397" spans="2:4" x14ac:dyDescent="0.2">
      <c r="B397" s="56"/>
      <c r="C397" s="10"/>
      <c r="D397" s="10"/>
    </row>
    <row r="398" spans="2:4" x14ac:dyDescent="0.2">
      <c r="B398" s="56"/>
      <c r="C398" s="10"/>
      <c r="D398" s="10"/>
    </row>
    <row r="399" spans="2:4" x14ac:dyDescent="0.2">
      <c r="B399" s="56"/>
      <c r="C399" s="10"/>
      <c r="D399" s="10"/>
    </row>
    <row r="400" spans="2:4" x14ac:dyDescent="0.2">
      <c r="B400" s="56"/>
      <c r="C400" s="10"/>
      <c r="D400" s="10"/>
    </row>
    <row r="401" spans="2:4" x14ac:dyDescent="0.2">
      <c r="B401" s="56"/>
      <c r="C401" s="10"/>
      <c r="D401" s="10"/>
    </row>
    <row r="402" spans="2:4" x14ac:dyDescent="0.2">
      <c r="B402" s="56"/>
      <c r="C402" s="10"/>
      <c r="D402" s="10"/>
    </row>
    <row r="403" spans="2:4" x14ac:dyDescent="0.2">
      <c r="B403" s="56"/>
      <c r="C403" s="10"/>
      <c r="D403" s="10"/>
    </row>
    <row r="404" spans="2:4" x14ac:dyDescent="0.2">
      <c r="B404" s="56"/>
      <c r="C404" s="10"/>
      <c r="D404" s="10"/>
    </row>
    <row r="405" spans="2:4" x14ac:dyDescent="0.2">
      <c r="B405" s="56"/>
      <c r="C405" s="10"/>
      <c r="D405" s="10"/>
    </row>
    <row r="406" spans="2:4" x14ac:dyDescent="0.2">
      <c r="B406" s="56"/>
      <c r="C406" s="10"/>
      <c r="D406" s="10"/>
    </row>
    <row r="407" spans="2:4" x14ac:dyDescent="0.2">
      <c r="B407" s="56"/>
      <c r="C407" s="10"/>
      <c r="D407" s="10"/>
    </row>
    <row r="408" spans="2:4" x14ac:dyDescent="0.2">
      <c r="B408" s="56"/>
      <c r="C408" s="10"/>
      <c r="D408" s="10"/>
    </row>
    <row r="409" spans="2:4" x14ac:dyDescent="0.2">
      <c r="B409" s="56"/>
      <c r="C409" s="10"/>
      <c r="D409" s="10"/>
    </row>
    <row r="410" spans="2:4" x14ac:dyDescent="0.2">
      <c r="B410" s="56"/>
      <c r="C410" s="10"/>
      <c r="D410" s="10"/>
    </row>
    <row r="411" spans="2:4" x14ac:dyDescent="0.2">
      <c r="B411" s="56"/>
      <c r="C411" s="10"/>
      <c r="D411" s="10"/>
    </row>
    <row r="412" spans="2:4" x14ac:dyDescent="0.2">
      <c r="B412" s="56"/>
      <c r="C412" s="10"/>
      <c r="D412" s="10"/>
    </row>
    <row r="413" spans="2:4" x14ac:dyDescent="0.2">
      <c r="B413" s="56"/>
      <c r="C413" s="10"/>
      <c r="D413" s="10"/>
    </row>
    <row r="414" spans="2:4" x14ac:dyDescent="0.2">
      <c r="B414" s="56"/>
      <c r="C414" s="10"/>
      <c r="D414" s="10"/>
    </row>
    <row r="415" spans="2:4" x14ac:dyDescent="0.2">
      <c r="B415" s="56"/>
      <c r="C415" s="10"/>
      <c r="D415" s="10"/>
    </row>
    <row r="416" spans="2:4" x14ac:dyDescent="0.2">
      <c r="B416" s="56"/>
      <c r="C416" s="10"/>
      <c r="D416" s="10"/>
    </row>
    <row r="417" spans="2:4" x14ac:dyDescent="0.2">
      <c r="B417" s="56"/>
      <c r="C417" s="10"/>
      <c r="D417" s="10"/>
    </row>
    <row r="418" spans="2:4" x14ac:dyDescent="0.2">
      <c r="B418" s="56"/>
      <c r="C418" s="10"/>
      <c r="D418" s="10"/>
    </row>
    <row r="419" spans="2:4" x14ac:dyDescent="0.2">
      <c r="B419" s="56"/>
      <c r="C419" s="10"/>
      <c r="D419" s="10"/>
    </row>
    <row r="420" spans="2:4" x14ac:dyDescent="0.2">
      <c r="B420" s="56"/>
      <c r="C420" s="10"/>
      <c r="D420" s="10"/>
    </row>
    <row r="421" spans="2:4" x14ac:dyDescent="0.2">
      <c r="B421" s="56"/>
      <c r="C421" s="10"/>
      <c r="D421" s="10"/>
    </row>
    <row r="422" spans="2:4" x14ac:dyDescent="0.2">
      <c r="B422" s="56"/>
      <c r="C422" s="10"/>
      <c r="D422" s="10"/>
    </row>
    <row r="423" spans="2:4" x14ac:dyDescent="0.2">
      <c r="B423" s="56"/>
      <c r="C423" s="10"/>
      <c r="D423" s="10"/>
    </row>
    <row r="424" spans="2:4" x14ac:dyDescent="0.2">
      <c r="B424" s="56"/>
      <c r="C424" s="10"/>
      <c r="D424" s="10"/>
    </row>
    <row r="425" spans="2:4" x14ac:dyDescent="0.2">
      <c r="B425" s="56"/>
      <c r="C425" s="10"/>
      <c r="D425" s="10"/>
    </row>
    <row r="426" spans="2:4" x14ac:dyDescent="0.2">
      <c r="B426" s="56"/>
      <c r="C426" s="10"/>
      <c r="D426" s="10"/>
    </row>
    <row r="427" spans="2:4" x14ac:dyDescent="0.2">
      <c r="B427" s="56"/>
      <c r="C427" s="10"/>
      <c r="D427" s="10"/>
    </row>
    <row r="428" spans="2:4" x14ac:dyDescent="0.2">
      <c r="B428" s="56"/>
      <c r="C428" s="10"/>
      <c r="D428" s="10"/>
    </row>
    <row r="429" spans="2:4" x14ac:dyDescent="0.2">
      <c r="B429" s="56"/>
      <c r="C429" s="10"/>
      <c r="D429" s="10"/>
    </row>
    <row r="430" spans="2:4" x14ac:dyDescent="0.2">
      <c r="B430" s="56"/>
      <c r="C430" s="10"/>
      <c r="D430" s="10"/>
    </row>
    <row r="431" spans="2:4" x14ac:dyDescent="0.2">
      <c r="B431" s="56"/>
      <c r="C431" s="10"/>
      <c r="D431" s="10"/>
    </row>
    <row r="432" spans="2:4" x14ac:dyDescent="0.2">
      <c r="B432" s="56"/>
      <c r="C432" s="10"/>
      <c r="D432" s="10"/>
    </row>
    <row r="433" spans="2:4" x14ac:dyDescent="0.2">
      <c r="B433" s="56"/>
      <c r="C433" s="10"/>
      <c r="D433" s="10"/>
    </row>
    <row r="434" spans="2:4" x14ac:dyDescent="0.2">
      <c r="B434" s="56"/>
      <c r="C434" s="10"/>
      <c r="D434" s="10"/>
    </row>
    <row r="435" spans="2:4" x14ac:dyDescent="0.2">
      <c r="B435" s="56"/>
      <c r="C435" s="10"/>
      <c r="D435" s="10"/>
    </row>
    <row r="436" spans="2:4" x14ac:dyDescent="0.2">
      <c r="B436" s="56"/>
      <c r="C436" s="10"/>
      <c r="D436" s="10"/>
    </row>
    <row r="437" spans="2:4" x14ac:dyDescent="0.2">
      <c r="B437" s="56"/>
      <c r="C437" s="10"/>
      <c r="D437" s="10"/>
    </row>
    <row r="438" spans="2:4" x14ac:dyDescent="0.2">
      <c r="B438" s="56"/>
      <c r="C438" s="10"/>
      <c r="D438" s="10"/>
    </row>
    <row r="439" spans="2:4" x14ac:dyDescent="0.2">
      <c r="B439" s="56"/>
      <c r="C439" s="10"/>
      <c r="D439" s="10"/>
    </row>
    <row r="440" spans="2:4" x14ac:dyDescent="0.2">
      <c r="B440" s="56"/>
      <c r="C440" s="10"/>
      <c r="D440" s="10"/>
    </row>
    <row r="441" spans="2:4" x14ac:dyDescent="0.2">
      <c r="B441" s="56"/>
      <c r="C441" s="10"/>
      <c r="D441" s="10"/>
    </row>
    <row r="442" spans="2:4" x14ac:dyDescent="0.2">
      <c r="B442" s="56"/>
      <c r="C442" s="10"/>
      <c r="D442" s="10"/>
    </row>
    <row r="443" spans="2:4" x14ac:dyDescent="0.2">
      <c r="B443" s="56"/>
      <c r="C443" s="10"/>
      <c r="D443" s="10"/>
    </row>
    <row r="444" spans="2:4" x14ac:dyDescent="0.2">
      <c r="B444" s="56"/>
      <c r="C444" s="10"/>
      <c r="D444" s="10"/>
    </row>
    <row r="445" spans="2:4" x14ac:dyDescent="0.2">
      <c r="B445" s="56"/>
      <c r="C445" s="10"/>
      <c r="D445" s="10"/>
    </row>
    <row r="446" spans="2:4" x14ac:dyDescent="0.2">
      <c r="B446" s="56"/>
      <c r="C446" s="10"/>
      <c r="D446" s="10"/>
    </row>
    <row r="447" spans="2:4" x14ac:dyDescent="0.2">
      <c r="B447" s="56"/>
      <c r="C447" s="10"/>
      <c r="D447" s="10"/>
    </row>
    <row r="448" spans="2:4" x14ac:dyDescent="0.2">
      <c r="B448" s="56"/>
      <c r="C448" s="10"/>
      <c r="D448" s="10"/>
    </row>
    <row r="449" spans="2:4" x14ac:dyDescent="0.2">
      <c r="B449" s="56"/>
      <c r="C449" s="10"/>
      <c r="D449" s="10"/>
    </row>
    <row r="450" spans="2:4" x14ac:dyDescent="0.2">
      <c r="B450" s="56"/>
      <c r="C450" s="10"/>
      <c r="D450" s="10"/>
    </row>
    <row r="451" spans="2:4" x14ac:dyDescent="0.2">
      <c r="B451" s="56"/>
      <c r="C451" s="10"/>
      <c r="D451" s="10"/>
    </row>
    <row r="452" spans="2:4" x14ac:dyDescent="0.2">
      <c r="B452" s="56"/>
      <c r="C452" s="10"/>
      <c r="D452" s="10"/>
    </row>
    <row r="453" spans="2:4" x14ac:dyDescent="0.2">
      <c r="B453" s="56"/>
      <c r="C453" s="10"/>
      <c r="D453" s="10"/>
    </row>
    <row r="454" spans="2:4" x14ac:dyDescent="0.2">
      <c r="B454" s="56"/>
      <c r="C454" s="10"/>
      <c r="D454" s="10"/>
    </row>
    <row r="455" spans="2:4" x14ac:dyDescent="0.2">
      <c r="B455" s="56"/>
      <c r="C455" s="10"/>
      <c r="D455" s="10"/>
    </row>
    <row r="456" spans="2:4" x14ac:dyDescent="0.2">
      <c r="B456" s="56"/>
      <c r="C456" s="10"/>
      <c r="D456" s="10"/>
    </row>
    <row r="457" spans="2:4" x14ac:dyDescent="0.2">
      <c r="B457" s="56"/>
      <c r="C457" s="10"/>
      <c r="D457" s="10"/>
    </row>
    <row r="458" spans="2:4" x14ac:dyDescent="0.2">
      <c r="B458" s="56"/>
      <c r="C458" s="10"/>
      <c r="D458" s="10"/>
    </row>
    <row r="459" spans="2:4" x14ac:dyDescent="0.2">
      <c r="B459" s="56"/>
      <c r="C459" s="10"/>
      <c r="D459" s="10"/>
    </row>
    <row r="460" spans="2:4" x14ac:dyDescent="0.2">
      <c r="B460" s="56"/>
      <c r="C460" s="10"/>
      <c r="D460" s="10"/>
    </row>
    <row r="461" spans="2:4" x14ac:dyDescent="0.2">
      <c r="B461" s="56"/>
      <c r="C461" s="10"/>
      <c r="D461" s="10"/>
    </row>
    <row r="462" spans="2:4" x14ac:dyDescent="0.2">
      <c r="B462" s="56"/>
      <c r="C462" s="10"/>
      <c r="D462" s="10"/>
    </row>
    <row r="463" spans="2:4" x14ac:dyDescent="0.2">
      <c r="B463" s="56"/>
      <c r="C463" s="10"/>
      <c r="D463" s="10"/>
    </row>
    <row r="464" spans="2:4" x14ac:dyDescent="0.2">
      <c r="B464" s="56"/>
      <c r="C464" s="10"/>
      <c r="D464" s="10"/>
    </row>
    <row r="465" spans="2:4" x14ac:dyDescent="0.2">
      <c r="B465" s="56"/>
      <c r="C465" s="10"/>
      <c r="D465" s="10"/>
    </row>
    <row r="466" spans="2:4" x14ac:dyDescent="0.2">
      <c r="B466" s="56"/>
      <c r="C466" s="10"/>
      <c r="D466" s="10"/>
    </row>
    <row r="467" spans="2:4" x14ac:dyDescent="0.2">
      <c r="B467" s="56"/>
      <c r="C467" s="10"/>
      <c r="D467" s="10"/>
    </row>
    <row r="468" spans="2:4" x14ac:dyDescent="0.2">
      <c r="B468" s="56"/>
      <c r="C468" s="10"/>
      <c r="D468" s="10"/>
    </row>
    <row r="469" spans="2:4" x14ac:dyDescent="0.2">
      <c r="B469" s="56"/>
      <c r="C469" s="10"/>
      <c r="D469" s="10"/>
    </row>
    <row r="470" spans="2:4" x14ac:dyDescent="0.2">
      <c r="B470" s="56"/>
      <c r="C470" s="10"/>
      <c r="D470" s="10"/>
    </row>
    <row r="471" spans="2:4" x14ac:dyDescent="0.2">
      <c r="B471" s="56"/>
      <c r="C471" s="10"/>
      <c r="D471" s="10"/>
    </row>
    <row r="472" spans="2:4" x14ac:dyDescent="0.2">
      <c r="B472" s="56"/>
      <c r="C472" s="10"/>
      <c r="D472" s="10"/>
    </row>
    <row r="473" spans="2:4" x14ac:dyDescent="0.2">
      <c r="B473" s="56"/>
      <c r="C473" s="10"/>
      <c r="D473" s="10"/>
    </row>
    <row r="474" spans="2:4" x14ac:dyDescent="0.2">
      <c r="B474" s="56"/>
      <c r="C474" s="10"/>
      <c r="D474" s="10"/>
    </row>
    <row r="475" spans="2:4" x14ac:dyDescent="0.2">
      <c r="B475" s="56"/>
      <c r="C475" s="10"/>
      <c r="D475" s="10"/>
    </row>
    <row r="476" spans="2:4" x14ac:dyDescent="0.2">
      <c r="B476" s="56"/>
      <c r="C476" s="10"/>
      <c r="D476" s="10"/>
    </row>
    <row r="477" spans="2:4" x14ac:dyDescent="0.2">
      <c r="B477" s="56"/>
      <c r="C477" s="10"/>
      <c r="D477" s="10"/>
    </row>
    <row r="478" spans="2:4" x14ac:dyDescent="0.2">
      <c r="B478" s="56"/>
      <c r="C478" s="10"/>
      <c r="D478" s="10"/>
    </row>
    <row r="479" spans="2:4" x14ac:dyDescent="0.2">
      <c r="B479" s="56"/>
      <c r="C479" s="10"/>
      <c r="D479" s="10"/>
    </row>
    <row r="480" spans="2:4" x14ac:dyDescent="0.2">
      <c r="B480" s="56"/>
      <c r="C480" s="10"/>
      <c r="D480" s="10"/>
    </row>
    <row r="481" spans="2:4" x14ac:dyDescent="0.2">
      <c r="B481" s="56"/>
      <c r="C481" s="10"/>
      <c r="D481" s="10"/>
    </row>
    <row r="482" spans="2:4" x14ac:dyDescent="0.2">
      <c r="B482" s="56"/>
      <c r="C482" s="10"/>
      <c r="D482" s="10"/>
    </row>
    <row r="483" spans="2:4" x14ac:dyDescent="0.2">
      <c r="B483" s="56"/>
      <c r="C483" s="10"/>
      <c r="D483" s="10"/>
    </row>
    <row r="484" spans="2:4" x14ac:dyDescent="0.2">
      <c r="B484" s="56"/>
      <c r="C484" s="10"/>
      <c r="D484" s="10"/>
    </row>
    <row r="485" spans="2:4" x14ac:dyDescent="0.2">
      <c r="B485" s="56"/>
      <c r="C485" s="10"/>
      <c r="D485" s="10"/>
    </row>
    <row r="486" spans="2:4" x14ac:dyDescent="0.2">
      <c r="B486" s="56"/>
      <c r="C486" s="10"/>
      <c r="D486" s="10"/>
    </row>
    <row r="487" spans="2:4" x14ac:dyDescent="0.2">
      <c r="B487" s="56"/>
      <c r="C487" s="10"/>
      <c r="D487" s="10"/>
    </row>
    <row r="488" spans="2:4" x14ac:dyDescent="0.2">
      <c r="B488" s="56"/>
      <c r="C488" s="10"/>
      <c r="D488" s="10"/>
    </row>
    <row r="489" spans="2:4" x14ac:dyDescent="0.2">
      <c r="B489" s="56"/>
      <c r="C489" s="10"/>
      <c r="D489" s="10"/>
    </row>
    <row r="490" spans="2:4" x14ac:dyDescent="0.2">
      <c r="B490" s="56"/>
      <c r="C490" s="10"/>
      <c r="D490" s="10"/>
    </row>
    <row r="491" spans="2:4" x14ac:dyDescent="0.2">
      <c r="B491" s="56"/>
      <c r="C491" s="10"/>
      <c r="D491" s="10"/>
    </row>
    <row r="492" spans="2:4" x14ac:dyDescent="0.2">
      <c r="B492" s="56"/>
      <c r="C492" s="10"/>
      <c r="D492" s="10"/>
    </row>
    <row r="493" spans="2:4" x14ac:dyDescent="0.2">
      <c r="B493" s="56"/>
      <c r="C493" s="10"/>
      <c r="D493" s="10"/>
    </row>
    <row r="494" spans="2:4" x14ac:dyDescent="0.2">
      <c r="B494" s="56"/>
      <c r="C494" s="10"/>
      <c r="D494" s="10"/>
    </row>
    <row r="495" spans="2:4" x14ac:dyDescent="0.2">
      <c r="B495" s="56"/>
      <c r="C495" s="10"/>
      <c r="D495" s="10"/>
    </row>
    <row r="496" spans="2:4" x14ac:dyDescent="0.2">
      <c r="B496" s="56"/>
      <c r="C496" s="10"/>
      <c r="D496" s="10"/>
    </row>
    <row r="497" spans="2:4" x14ac:dyDescent="0.2">
      <c r="B497" s="56"/>
      <c r="C497" s="10"/>
      <c r="D497" s="10"/>
    </row>
    <row r="498" spans="2:4" x14ac:dyDescent="0.2">
      <c r="B498" s="56"/>
      <c r="C498" s="10"/>
      <c r="D498" s="10"/>
    </row>
    <row r="499" spans="2:4" x14ac:dyDescent="0.2">
      <c r="B499" s="56"/>
      <c r="C499" s="10"/>
      <c r="D499" s="10"/>
    </row>
    <row r="500" spans="2:4" x14ac:dyDescent="0.2">
      <c r="B500" s="56"/>
      <c r="C500" s="10"/>
      <c r="D500" s="10"/>
    </row>
    <row r="501" spans="2:4" x14ac:dyDescent="0.2">
      <c r="B501" s="56"/>
      <c r="C501" s="10"/>
      <c r="D501" s="10"/>
    </row>
    <row r="502" spans="2:4" x14ac:dyDescent="0.2">
      <c r="B502" s="56"/>
      <c r="C502" s="10"/>
      <c r="D502" s="10"/>
    </row>
    <row r="503" spans="2:4" x14ac:dyDescent="0.2">
      <c r="B503" s="56"/>
      <c r="C503" s="10"/>
      <c r="D503" s="10"/>
    </row>
    <row r="504" spans="2:4" x14ac:dyDescent="0.2">
      <c r="B504" s="56"/>
      <c r="C504" s="10"/>
      <c r="D504" s="10"/>
    </row>
    <row r="505" spans="2:4" x14ac:dyDescent="0.2">
      <c r="B505" s="56"/>
      <c r="C505" s="10"/>
      <c r="D505" s="10"/>
    </row>
    <row r="506" spans="2:4" x14ac:dyDescent="0.2">
      <c r="B506" s="56"/>
      <c r="C506" s="10"/>
      <c r="D506" s="10"/>
    </row>
    <row r="507" spans="2:4" x14ac:dyDescent="0.2">
      <c r="B507" s="56"/>
      <c r="C507" s="10"/>
      <c r="D507" s="10"/>
    </row>
    <row r="508" spans="2:4" x14ac:dyDescent="0.2">
      <c r="B508" s="56"/>
      <c r="C508" s="10"/>
      <c r="D508" s="10"/>
    </row>
    <row r="509" spans="2:4" x14ac:dyDescent="0.2">
      <c r="B509" s="56"/>
      <c r="C509" s="10"/>
      <c r="D509" s="10"/>
    </row>
    <row r="510" spans="2:4" x14ac:dyDescent="0.2">
      <c r="B510" s="56"/>
      <c r="C510" s="10"/>
      <c r="D510" s="10"/>
    </row>
    <row r="511" spans="2:4" x14ac:dyDescent="0.2">
      <c r="B511" s="56"/>
      <c r="C511" s="10"/>
      <c r="D511" s="10"/>
    </row>
    <row r="512" spans="2:4" x14ac:dyDescent="0.2">
      <c r="B512" s="56"/>
      <c r="C512" s="10"/>
      <c r="D512" s="10"/>
    </row>
    <row r="513" spans="2:4" x14ac:dyDescent="0.2">
      <c r="B513" s="56"/>
      <c r="C513" s="10"/>
      <c r="D513" s="10"/>
    </row>
    <row r="514" spans="2:4" x14ac:dyDescent="0.2">
      <c r="B514" s="56"/>
      <c r="C514" s="10"/>
      <c r="D514" s="10"/>
    </row>
    <row r="515" spans="2:4" x14ac:dyDescent="0.2">
      <c r="B515" s="56"/>
      <c r="C515" s="10"/>
      <c r="D515" s="10"/>
    </row>
    <row r="516" spans="2:4" x14ac:dyDescent="0.2">
      <c r="B516" s="56"/>
      <c r="C516" s="10"/>
      <c r="D516" s="10"/>
    </row>
    <row r="517" spans="2:4" x14ac:dyDescent="0.2">
      <c r="B517" s="56"/>
      <c r="C517" s="10"/>
      <c r="D517" s="10"/>
    </row>
    <row r="518" spans="2:4" x14ac:dyDescent="0.2">
      <c r="B518" s="56"/>
      <c r="C518" s="10"/>
      <c r="D518" s="10"/>
    </row>
    <row r="519" spans="2:4" x14ac:dyDescent="0.2">
      <c r="B519" s="56"/>
      <c r="C519" s="10"/>
      <c r="D519" s="10"/>
    </row>
    <row r="520" spans="2:4" x14ac:dyDescent="0.2">
      <c r="B520" s="56"/>
      <c r="C520" s="10"/>
      <c r="D520" s="10"/>
    </row>
    <row r="521" spans="2:4" x14ac:dyDescent="0.2">
      <c r="B521" s="56"/>
      <c r="C521" s="10"/>
      <c r="D521" s="10"/>
    </row>
    <row r="522" spans="2:4" x14ac:dyDescent="0.2">
      <c r="B522" s="56"/>
      <c r="C522" s="10"/>
      <c r="D522" s="10"/>
    </row>
    <row r="523" spans="2:4" x14ac:dyDescent="0.2">
      <c r="B523" s="56"/>
      <c r="C523" s="10"/>
      <c r="D523" s="10"/>
    </row>
    <row r="524" spans="2:4" x14ac:dyDescent="0.2">
      <c r="B524" s="56"/>
      <c r="C524" s="10"/>
      <c r="D524" s="10"/>
    </row>
    <row r="525" spans="2:4" x14ac:dyDescent="0.2">
      <c r="B525" s="56"/>
      <c r="C525" s="10"/>
      <c r="D525" s="10"/>
    </row>
    <row r="526" spans="2:4" x14ac:dyDescent="0.2">
      <c r="B526" s="56"/>
      <c r="C526" s="10"/>
      <c r="D526" s="10"/>
    </row>
    <row r="527" spans="2:4" x14ac:dyDescent="0.2">
      <c r="B527" s="56"/>
      <c r="C527" s="10"/>
      <c r="D527" s="10"/>
    </row>
    <row r="528" spans="2:4" x14ac:dyDescent="0.2">
      <c r="B528" s="10"/>
      <c r="C528" s="10"/>
      <c r="D528" s="10"/>
    </row>
    <row r="529" spans="2:4" x14ac:dyDescent="0.2">
      <c r="B529" s="10"/>
      <c r="C529" s="10"/>
      <c r="D529" s="10"/>
    </row>
    <row r="530" spans="2:4" x14ac:dyDescent="0.2">
      <c r="B530" s="10"/>
      <c r="C530" s="10"/>
      <c r="D530" s="10"/>
    </row>
    <row r="531" spans="2:4" x14ac:dyDescent="0.2">
      <c r="B531" s="10"/>
      <c r="C531" s="10"/>
      <c r="D531" s="10"/>
    </row>
    <row r="532" spans="2:4" x14ac:dyDescent="0.2">
      <c r="B532" s="10"/>
      <c r="C532" s="10"/>
      <c r="D532" s="10"/>
    </row>
    <row r="533" spans="2:4" x14ac:dyDescent="0.2">
      <c r="B533" s="10"/>
      <c r="C533" s="10"/>
      <c r="D533" s="10"/>
    </row>
    <row r="534" spans="2:4" x14ac:dyDescent="0.2">
      <c r="B534" s="10"/>
      <c r="C534" s="10"/>
      <c r="D534" s="10"/>
    </row>
    <row r="535" spans="2:4" x14ac:dyDescent="0.2">
      <c r="B535" s="10"/>
      <c r="C535" s="10"/>
      <c r="D535" s="10"/>
    </row>
    <row r="536" spans="2:4" x14ac:dyDescent="0.2">
      <c r="B536" s="10"/>
      <c r="C536" s="10"/>
      <c r="D536" s="10"/>
    </row>
    <row r="537" spans="2:4" x14ac:dyDescent="0.2">
      <c r="B537" s="10"/>
      <c r="C537" s="10"/>
      <c r="D537" s="10"/>
    </row>
    <row r="538" spans="2:4" x14ac:dyDescent="0.2">
      <c r="B538" s="10"/>
      <c r="C538" s="10"/>
      <c r="D538" s="10"/>
    </row>
    <row r="539" spans="2:4" x14ac:dyDescent="0.2">
      <c r="B539" s="10"/>
      <c r="C539" s="10"/>
      <c r="D539" s="10"/>
    </row>
    <row r="540" spans="2:4" x14ac:dyDescent="0.2">
      <c r="B540" s="10"/>
      <c r="C540" s="10"/>
      <c r="D540" s="10"/>
    </row>
    <row r="541" spans="2:4" x14ac:dyDescent="0.2">
      <c r="B541" s="10"/>
      <c r="C541" s="10"/>
      <c r="D541" s="10"/>
    </row>
    <row r="542" spans="2:4" x14ac:dyDescent="0.2">
      <c r="B542" s="10"/>
      <c r="C542" s="10"/>
      <c r="D542" s="10"/>
    </row>
    <row r="543" spans="2:4" x14ac:dyDescent="0.2">
      <c r="B543" s="10"/>
      <c r="C543" s="10"/>
      <c r="D543" s="10"/>
    </row>
    <row r="544" spans="2:4" x14ac:dyDescent="0.2">
      <c r="B544" s="10"/>
      <c r="C544" s="10"/>
      <c r="D544" s="10"/>
    </row>
    <row r="545" spans="2:4" x14ac:dyDescent="0.2">
      <c r="B545" s="10"/>
      <c r="C545" s="10"/>
      <c r="D545" s="10"/>
    </row>
    <row r="546" spans="2:4" x14ac:dyDescent="0.2">
      <c r="B546" s="10"/>
      <c r="C546" s="10"/>
      <c r="D546" s="10"/>
    </row>
    <row r="547" spans="2:4" x14ac:dyDescent="0.2">
      <c r="B547" s="10"/>
      <c r="C547" s="10"/>
      <c r="D547" s="10"/>
    </row>
    <row r="548" spans="2:4" x14ac:dyDescent="0.2">
      <c r="B548" s="10"/>
      <c r="C548" s="10"/>
      <c r="D548" s="10"/>
    </row>
    <row r="549" spans="2:4" x14ac:dyDescent="0.2">
      <c r="B549" s="10"/>
      <c r="C549" s="10"/>
      <c r="D549" s="10"/>
    </row>
    <row r="550" spans="2:4" x14ac:dyDescent="0.2">
      <c r="B550" s="10"/>
      <c r="C550" s="10"/>
      <c r="D550" s="10"/>
    </row>
    <row r="551" spans="2:4" x14ac:dyDescent="0.2">
      <c r="B551" s="10"/>
      <c r="C551" s="10"/>
      <c r="D551" s="10"/>
    </row>
    <row r="552" spans="2:4" x14ac:dyDescent="0.2">
      <c r="B552" s="10"/>
      <c r="C552" s="10"/>
      <c r="D552" s="10"/>
    </row>
    <row r="553" spans="2:4" x14ac:dyDescent="0.2">
      <c r="B553" s="10"/>
      <c r="C553" s="10"/>
      <c r="D553" s="10"/>
    </row>
    <row r="554" spans="2:4" x14ac:dyDescent="0.2">
      <c r="B554" s="10"/>
      <c r="C554" s="10"/>
      <c r="D554" s="10"/>
    </row>
    <row r="555" spans="2:4" x14ac:dyDescent="0.2">
      <c r="B555" s="10"/>
      <c r="C555" s="10"/>
      <c r="D555" s="10"/>
    </row>
    <row r="556" spans="2:4" x14ac:dyDescent="0.2">
      <c r="B556" s="10"/>
      <c r="C556" s="10"/>
      <c r="D556" s="10"/>
    </row>
    <row r="557" spans="2:4" x14ac:dyDescent="0.2">
      <c r="B557" s="10"/>
      <c r="C557" s="10"/>
      <c r="D557" s="10"/>
    </row>
    <row r="558" spans="2:4" x14ac:dyDescent="0.2">
      <c r="B558" s="10"/>
      <c r="C558" s="10"/>
      <c r="D558" s="10"/>
    </row>
    <row r="559" spans="2:4" x14ac:dyDescent="0.2">
      <c r="B559" s="10"/>
      <c r="C559" s="10"/>
      <c r="D559" s="10"/>
    </row>
    <row r="560" spans="2:4" x14ac:dyDescent="0.2">
      <c r="B560" s="10"/>
      <c r="C560" s="10"/>
      <c r="D560" s="10"/>
    </row>
    <row r="561" spans="2:4" x14ac:dyDescent="0.2">
      <c r="B561" s="10"/>
      <c r="C561" s="10"/>
      <c r="D561" s="10"/>
    </row>
    <row r="562" spans="2:4" x14ac:dyDescent="0.2">
      <c r="B562" s="10"/>
      <c r="C562" s="10"/>
      <c r="D562" s="10"/>
    </row>
    <row r="563" spans="2:4" x14ac:dyDescent="0.2">
      <c r="B563" s="10"/>
      <c r="C563" s="10"/>
      <c r="D563" s="10"/>
    </row>
    <row r="564" spans="2:4" x14ac:dyDescent="0.2">
      <c r="B564" s="10"/>
      <c r="C564" s="10"/>
      <c r="D564" s="10"/>
    </row>
    <row r="565" spans="2:4" x14ac:dyDescent="0.2">
      <c r="B565" s="10"/>
      <c r="C565" s="10"/>
      <c r="D565" s="10"/>
    </row>
    <row r="566" spans="2:4" x14ac:dyDescent="0.2">
      <c r="B566" s="10"/>
      <c r="C566" s="10"/>
      <c r="D566" s="10"/>
    </row>
    <row r="567" spans="2:4" x14ac:dyDescent="0.2">
      <c r="B567" s="10"/>
      <c r="C567" s="10"/>
      <c r="D567" s="10"/>
    </row>
    <row r="568" spans="2:4" x14ac:dyDescent="0.2">
      <c r="B568" s="10"/>
      <c r="C568" s="10"/>
      <c r="D568" s="10"/>
    </row>
    <row r="569" spans="2:4" x14ac:dyDescent="0.2">
      <c r="B569" s="10"/>
      <c r="C569" s="10"/>
      <c r="D569" s="10"/>
    </row>
    <row r="570" spans="2:4" x14ac:dyDescent="0.2">
      <c r="B570" s="10"/>
      <c r="C570" s="10"/>
      <c r="D570" s="10"/>
    </row>
    <row r="571" spans="2:4" x14ac:dyDescent="0.2">
      <c r="B571" s="10"/>
      <c r="C571" s="10"/>
      <c r="D571" s="10"/>
    </row>
    <row r="572" spans="2:4" x14ac:dyDescent="0.2">
      <c r="B572" s="10"/>
      <c r="C572" s="10"/>
      <c r="D572" s="10"/>
    </row>
    <row r="573" spans="2:4" x14ac:dyDescent="0.2">
      <c r="B573" s="10"/>
      <c r="C573" s="10"/>
      <c r="D573" s="10"/>
    </row>
    <row r="574" spans="2:4" x14ac:dyDescent="0.2">
      <c r="B574" s="10"/>
      <c r="C574" s="10"/>
      <c r="D574" s="10"/>
    </row>
    <row r="575" spans="2:4" x14ac:dyDescent="0.2">
      <c r="B575" s="10"/>
      <c r="C575" s="10"/>
      <c r="D575" s="10"/>
    </row>
    <row r="576" spans="2:4" x14ac:dyDescent="0.2">
      <c r="B576" s="10"/>
      <c r="C576" s="10"/>
      <c r="D576" s="10"/>
    </row>
    <row r="577" spans="2:4" x14ac:dyDescent="0.2">
      <c r="B577" s="10"/>
      <c r="C577" s="10"/>
      <c r="D577" s="10"/>
    </row>
    <row r="578" spans="2:4" x14ac:dyDescent="0.2">
      <c r="B578" s="10"/>
      <c r="C578" s="10"/>
      <c r="D578" s="10"/>
    </row>
    <row r="579" spans="2:4" x14ac:dyDescent="0.2">
      <c r="B579" s="10"/>
      <c r="C579" s="10"/>
      <c r="D579" s="10"/>
    </row>
    <row r="580" spans="2:4" x14ac:dyDescent="0.2">
      <c r="B580" s="10"/>
      <c r="C580" s="10"/>
      <c r="D580" s="10"/>
    </row>
    <row r="581" spans="2:4" x14ac:dyDescent="0.2">
      <c r="B581" s="10"/>
      <c r="C581" s="10"/>
      <c r="D581" s="10"/>
    </row>
    <row r="582" spans="2:4" x14ac:dyDescent="0.2">
      <c r="B582" s="10"/>
      <c r="C582" s="10"/>
      <c r="D582" s="10"/>
    </row>
    <row r="583" spans="2:4" x14ac:dyDescent="0.2">
      <c r="B583" s="10"/>
      <c r="C583" s="10"/>
      <c r="D583" s="10"/>
    </row>
    <row r="584" spans="2:4" x14ac:dyDescent="0.2">
      <c r="B584" s="10"/>
      <c r="C584" s="10"/>
      <c r="D584" s="10"/>
    </row>
    <row r="585" spans="2:4" x14ac:dyDescent="0.2">
      <c r="B585" s="10"/>
      <c r="C585" s="10"/>
      <c r="D585" s="10"/>
    </row>
    <row r="586" spans="2:4" x14ac:dyDescent="0.2">
      <c r="B586" s="10"/>
      <c r="C586" s="10"/>
      <c r="D586" s="10"/>
    </row>
    <row r="587" spans="2:4" x14ac:dyDescent="0.2">
      <c r="B587" s="10"/>
      <c r="C587" s="10"/>
      <c r="D587" s="10"/>
    </row>
    <row r="588" spans="2:4" x14ac:dyDescent="0.2">
      <c r="B588" s="10"/>
      <c r="C588" s="10"/>
      <c r="D588" s="10"/>
    </row>
    <row r="589" spans="2:4" x14ac:dyDescent="0.2">
      <c r="B589" s="10"/>
      <c r="C589" s="10"/>
      <c r="D589" s="10"/>
    </row>
    <row r="590" spans="2:4" x14ac:dyDescent="0.2">
      <c r="B590" s="10"/>
      <c r="C590" s="10"/>
      <c r="D590" s="10"/>
    </row>
    <row r="591" spans="2:4" x14ac:dyDescent="0.2">
      <c r="B591" s="10"/>
      <c r="C591" s="10"/>
      <c r="D591" s="10"/>
    </row>
    <row r="592" spans="2:4" x14ac:dyDescent="0.2">
      <c r="B592" s="10"/>
      <c r="C592" s="10"/>
      <c r="D592" s="10"/>
    </row>
    <row r="593" spans="2:4" x14ac:dyDescent="0.2">
      <c r="B593" s="10"/>
      <c r="C593" s="10"/>
      <c r="D593" s="10"/>
    </row>
    <row r="594" spans="2:4" x14ac:dyDescent="0.2">
      <c r="B594" s="10"/>
      <c r="C594" s="10"/>
      <c r="D594" s="10"/>
    </row>
    <row r="595" spans="2:4" x14ac:dyDescent="0.2">
      <c r="B595" s="10"/>
      <c r="C595" s="10"/>
      <c r="D595" s="10"/>
    </row>
    <row r="596" spans="2:4" x14ac:dyDescent="0.2">
      <c r="B596" s="10"/>
      <c r="C596" s="10"/>
      <c r="D596" s="10"/>
    </row>
    <row r="597" spans="2:4" x14ac:dyDescent="0.2">
      <c r="B597" s="10"/>
      <c r="C597" s="10"/>
      <c r="D597" s="10"/>
    </row>
    <row r="598" spans="2:4" x14ac:dyDescent="0.2">
      <c r="B598" s="10"/>
      <c r="C598" s="10"/>
      <c r="D598" s="10"/>
    </row>
    <row r="599" spans="2:4" x14ac:dyDescent="0.2">
      <c r="B599" s="10"/>
      <c r="C599" s="10"/>
      <c r="D599" s="10"/>
    </row>
    <row r="600" spans="2:4" x14ac:dyDescent="0.2">
      <c r="B600" s="10"/>
      <c r="C600" s="10"/>
      <c r="D600" s="10"/>
    </row>
    <row r="601" spans="2:4" x14ac:dyDescent="0.2">
      <c r="B601" s="10"/>
      <c r="C601" s="10"/>
      <c r="D601" s="10"/>
    </row>
    <row r="602" spans="2:4" x14ac:dyDescent="0.2">
      <c r="B602" s="10"/>
      <c r="C602" s="10"/>
      <c r="D602" s="10"/>
    </row>
    <row r="603" spans="2:4" x14ac:dyDescent="0.2">
      <c r="B603" s="10"/>
      <c r="C603" s="10"/>
      <c r="D603" s="10"/>
    </row>
    <row r="604" spans="2:4" x14ac:dyDescent="0.2">
      <c r="B604" s="10"/>
      <c r="C604" s="10"/>
      <c r="D604" s="10"/>
    </row>
    <row r="605" spans="2:4" x14ac:dyDescent="0.2">
      <c r="B605" s="10"/>
      <c r="C605" s="10"/>
      <c r="D605" s="10"/>
    </row>
    <row r="606" spans="2:4" x14ac:dyDescent="0.2">
      <c r="B606" s="10"/>
      <c r="C606" s="10"/>
      <c r="D606" s="10"/>
    </row>
    <row r="607" spans="2:4" x14ac:dyDescent="0.2">
      <c r="B607" s="10"/>
      <c r="C607" s="10"/>
      <c r="D607" s="10"/>
    </row>
    <row r="608" spans="2:4" x14ac:dyDescent="0.2">
      <c r="B608" s="10"/>
      <c r="C608" s="10"/>
      <c r="D608" s="10"/>
    </row>
    <row r="609" spans="2:4" x14ac:dyDescent="0.2">
      <c r="B609" s="10"/>
      <c r="C609" s="10"/>
      <c r="D609" s="10"/>
    </row>
    <row r="610" spans="2:4" x14ac:dyDescent="0.2">
      <c r="B610" s="10"/>
      <c r="C610" s="10"/>
      <c r="D610" s="10"/>
    </row>
    <row r="611" spans="2:4" x14ac:dyDescent="0.2">
      <c r="B611" s="10"/>
      <c r="C611" s="10"/>
      <c r="D611" s="10"/>
    </row>
    <row r="612" spans="2:4" x14ac:dyDescent="0.2">
      <c r="B612" s="10"/>
      <c r="C612" s="10"/>
      <c r="D612" s="10"/>
    </row>
    <row r="613" spans="2:4" x14ac:dyDescent="0.2">
      <c r="B613" s="10"/>
      <c r="C613" s="10"/>
      <c r="D613" s="10"/>
    </row>
    <row r="614" spans="2:4" x14ac:dyDescent="0.2">
      <c r="B614" s="10"/>
      <c r="C614" s="10"/>
      <c r="D614" s="10"/>
    </row>
    <row r="615" spans="2:4" x14ac:dyDescent="0.2">
      <c r="B615" s="10"/>
      <c r="C615" s="10"/>
      <c r="D615" s="10"/>
    </row>
    <row r="616" spans="2:4" x14ac:dyDescent="0.2">
      <c r="B616" s="10"/>
      <c r="C616" s="10"/>
      <c r="D616" s="10"/>
    </row>
    <row r="617" spans="2:4" x14ac:dyDescent="0.2">
      <c r="B617" s="10"/>
      <c r="C617" s="10"/>
      <c r="D617" s="10"/>
    </row>
    <row r="618" spans="2:4" x14ac:dyDescent="0.2">
      <c r="B618" s="10"/>
      <c r="C618" s="10"/>
      <c r="D618" s="10"/>
    </row>
    <row r="619" spans="2:4" x14ac:dyDescent="0.2">
      <c r="B619" s="10"/>
      <c r="C619" s="10"/>
      <c r="D619" s="10"/>
    </row>
    <row r="620" spans="2:4" x14ac:dyDescent="0.2">
      <c r="B620" s="10"/>
      <c r="C620" s="10"/>
      <c r="D620" s="10"/>
    </row>
    <row r="621" spans="2:4" x14ac:dyDescent="0.2">
      <c r="B621" s="10"/>
      <c r="C621" s="10"/>
      <c r="D621" s="10"/>
    </row>
    <row r="622" spans="2:4" x14ac:dyDescent="0.2">
      <c r="B622" s="10"/>
      <c r="C622" s="10"/>
      <c r="D622" s="10"/>
    </row>
    <row r="623" spans="2:4" x14ac:dyDescent="0.2">
      <c r="B623" s="10"/>
      <c r="C623" s="10"/>
      <c r="D623" s="10"/>
    </row>
    <row r="624" spans="2:4" x14ac:dyDescent="0.2">
      <c r="B624" s="10"/>
      <c r="C624" s="10"/>
      <c r="D624" s="10"/>
    </row>
    <row r="625" spans="2:4" x14ac:dyDescent="0.2">
      <c r="B625" s="10"/>
      <c r="C625" s="10"/>
      <c r="D625" s="10"/>
    </row>
    <row r="626" spans="2:4" x14ac:dyDescent="0.2">
      <c r="B626" s="10"/>
      <c r="C626" s="10"/>
      <c r="D626" s="10"/>
    </row>
    <row r="627" spans="2:4" x14ac:dyDescent="0.2">
      <c r="B627" s="10"/>
      <c r="C627" s="10"/>
      <c r="D627" s="10"/>
    </row>
    <row r="628" spans="2:4" x14ac:dyDescent="0.2">
      <c r="B628" s="10"/>
      <c r="C628" s="10"/>
      <c r="D628" s="10"/>
    </row>
    <row r="629" spans="2:4" x14ac:dyDescent="0.2">
      <c r="B629" s="10"/>
      <c r="C629" s="10"/>
      <c r="D629" s="10"/>
    </row>
    <row r="630" spans="2:4" x14ac:dyDescent="0.2">
      <c r="B630" s="10"/>
      <c r="C630" s="10"/>
      <c r="D630" s="10"/>
    </row>
    <row r="631" spans="2:4" x14ac:dyDescent="0.2">
      <c r="B631" s="10"/>
      <c r="C631" s="10"/>
      <c r="D631" s="10"/>
    </row>
    <row r="632" spans="2:4" x14ac:dyDescent="0.2">
      <c r="B632" s="10"/>
      <c r="C632" s="10"/>
      <c r="D632" s="10"/>
    </row>
    <row r="633" spans="2:4" x14ac:dyDescent="0.2">
      <c r="B633" s="10"/>
      <c r="C633" s="10"/>
      <c r="D633" s="10"/>
    </row>
    <row r="634" spans="2:4" x14ac:dyDescent="0.2">
      <c r="B634" s="10"/>
      <c r="C634" s="10"/>
      <c r="D634" s="10"/>
    </row>
    <row r="635" spans="2:4" x14ac:dyDescent="0.2">
      <c r="B635" s="10"/>
      <c r="C635" s="10"/>
      <c r="D635" s="10"/>
    </row>
    <row r="636" spans="2:4" x14ac:dyDescent="0.2">
      <c r="B636" s="10"/>
      <c r="C636" s="10"/>
      <c r="D636" s="10"/>
    </row>
    <row r="637" spans="2:4" x14ac:dyDescent="0.2">
      <c r="B637" s="10"/>
      <c r="C637" s="10"/>
      <c r="D637" s="10"/>
    </row>
    <row r="638" spans="2:4" x14ac:dyDescent="0.2">
      <c r="B638" s="10"/>
      <c r="C638" s="10"/>
      <c r="D638" s="10"/>
    </row>
    <row r="639" spans="2:4" x14ac:dyDescent="0.2">
      <c r="B639" s="10"/>
      <c r="C639" s="10"/>
      <c r="D639" s="10"/>
    </row>
    <row r="640" spans="2:4" x14ac:dyDescent="0.2">
      <c r="B640" s="10"/>
      <c r="C640" s="10"/>
      <c r="D640" s="10"/>
    </row>
    <row r="641" spans="2:4" x14ac:dyDescent="0.2">
      <c r="B641" s="10"/>
      <c r="C641" s="10"/>
      <c r="D641" s="10"/>
    </row>
    <row r="642" spans="2:4" x14ac:dyDescent="0.2">
      <c r="B642" s="10"/>
      <c r="C642" s="10"/>
      <c r="D642" s="10"/>
    </row>
    <row r="643" spans="2:4" x14ac:dyDescent="0.2">
      <c r="B643" s="10"/>
      <c r="C643" s="10"/>
      <c r="D643" s="10"/>
    </row>
    <row r="644" spans="2:4" x14ac:dyDescent="0.2">
      <c r="B644" s="10"/>
      <c r="C644" s="10"/>
      <c r="D644" s="10"/>
    </row>
    <row r="645" spans="2:4" x14ac:dyDescent="0.2">
      <c r="B645" s="10"/>
      <c r="C645" s="10"/>
      <c r="D645" s="10"/>
    </row>
    <row r="646" spans="2:4" x14ac:dyDescent="0.2">
      <c r="B646" s="10"/>
      <c r="C646" s="10"/>
      <c r="D646" s="10"/>
    </row>
    <row r="647" spans="2:4" x14ac:dyDescent="0.2">
      <c r="B647" s="10"/>
      <c r="C647" s="10"/>
      <c r="D647" s="10"/>
    </row>
    <row r="648" spans="2:4" x14ac:dyDescent="0.2">
      <c r="B648" s="10"/>
      <c r="C648" s="10"/>
      <c r="D648" s="10"/>
    </row>
    <row r="649" spans="2:4" x14ac:dyDescent="0.2">
      <c r="B649" s="10"/>
      <c r="C649" s="10"/>
      <c r="D649" s="10"/>
    </row>
    <row r="650" spans="2:4" x14ac:dyDescent="0.2">
      <c r="B650" s="10"/>
      <c r="C650" s="10"/>
      <c r="D650" s="10"/>
    </row>
    <row r="651" spans="2:4" x14ac:dyDescent="0.2">
      <c r="B651" s="10"/>
      <c r="C651" s="10"/>
      <c r="D651" s="10"/>
    </row>
    <row r="652" spans="2:4" x14ac:dyDescent="0.2">
      <c r="B652" s="10"/>
      <c r="C652" s="10"/>
      <c r="D652" s="10"/>
    </row>
    <row r="653" spans="2:4" x14ac:dyDescent="0.2">
      <c r="B653" s="10"/>
      <c r="C653" s="10"/>
      <c r="D653" s="10"/>
    </row>
    <row r="654" spans="2:4" x14ac:dyDescent="0.2">
      <c r="B654" s="10"/>
      <c r="C654" s="10"/>
      <c r="D654" s="10"/>
    </row>
    <row r="655" spans="2:4" x14ac:dyDescent="0.2">
      <c r="B655" s="10"/>
      <c r="C655" s="10"/>
      <c r="D655" s="10"/>
    </row>
    <row r="656" spans="2:4" x14ac:dyDescent="0.2">
      <c r="B656" s="10"/>
      <c r="C656" s="10"/>
      <c r="D656" s="10"/>
    </row>
    <row r="657" spans="2:4" x14ac:dyDescent="0.2">
      <c r="B657" s="10"/>
      <c r="C657" s="10"/>
      <c r="D657" s="10"/>
    </row>
    <row r="658" spans="2:4" x14ac:dyDescent="0.2">
      <c r="B658" s="10"/>
      <c r="C658" s="10"/>
      <c r="D658" s="10"/>
    </row>
    <row r="659" spans="2:4" x14ac:dyDescent="0.2">
      <c r="B659" s="10"/>
      <c r="C659" s="10"/>
      <c r="D659" s="10"/>
    </row>
    <row r="660" spans="2:4" x14ac:dyDescent="0.2">
      <c r="B660" s="10"/>
      <c r="C660" s="10"/>
      <c r="D660" s="10"/>
    </row>
    <row r="661" spans="2:4" x14ac:dyDescent="0.2">
      <c r="B661" s="10"/>
      <c r="C661" s="10"/>
      <c r="D661" s="10"/>
    </row>
    <row r="662" spans="2:4" x14ac:dyDescent="0.2">
      <c r="B662" s="10"/>
      <c r="C662" s="10"/>
      <c r="D662" s="10"/>
    </row>
    <row r="663" spans="2:4" x14ac:dyDescent="0.2">
      <c r="B663" s="10"/>
      <c r="C663" s="10"/>
      <c r="D663" s="10"/>
    </row>
    <row r="664" spans="2:4" x14ac:dyDescent="0.2">
      <c r="B664" s="10"/>
      <c r="C664" s="10"/>
      <c r="D664" s="10"/>
    </row>
    <row r="665" spans="2:4" x14ac:dyDescent="0.2">
      <c r="B665" s="10"/>
      <c r="C665" s="10"/>
      <c r="D665" s="10"/>
    </row>
    <row r="666" spans="2:4" x14ac:dyDescent="0.2">
      <c r="B666" s="10"/>
      <c r="C666" s="10"/>
      <c r="D666" s="10"/>
    </row>
    <row r="667" spans="2:4" x14ac:dyDescent="0.2">
      <c r="B667" s="10"/>
      <c r="C667" s="10"/>
      <c r="D667" s="10"/>
    </row>
    <row r="668" spans="2:4" x14ac:dyDescent="0.2">
      <c r="B668" s="10"/>
      <c r="C668" s="10"/>
      <c r="D668" s="10"/>
    </row>
    <row r="669" spans="2:4" x14ac:dyDescent="0.2">
      <c r="B669" s="10"/>
      <c r="C669" s="10"/>
      <c r="D669" s="10"/>
    </row>
    <row r="670" spans="2:4" x14ac:dyDescent="0.2">
      <c r="B670" s="10"/>
      <c r="C670" s="10"/>
      <c r="D670" s="10"/>
    </row>
    <row r="671" spans="2:4" x14ac:dyDescent="0.2">
      <c r="B671" s="10"/>
      <c r="C671" s="10"/>
      <c r="D671" s="10"/>
    </row>
    <row r="672" spans="2:4" x14ac:dyDescent="0.2">
      <c r="B672" s="10"/>
      <c r="C672" s="10"/>
      <c r="D672" s="10"/>
    </row>
    <row r="673" spans="2:4" x14ac:dyDescent="0.2">
      <c r="B673" s="10"/>
      <c r="C673" s="10"/>
      <c r="D673" s="10"/>
    </row>
    <row r="674" spans="2:4" x14ac:dyDescent="0.2">
      <c r="B674" s="10"/>
      <c r="C674" s="10"/>
      <c r="D674" s="10"/>
    </row>
    <row r="675" spans="2:4" x14ac:dyDescent="0.2">
      <c r="B675" s="10"/>
      <c r="C675" s="10"/>
      <c r="D675" s="10"/>
    </row>
    <row r="676" spans="2:4" x14ac:dyDescent="0.2">
      <c r="B676" s="10"/>
      <c r="C676" s="10"/>
      <c r="D676" s="10"/>
    </row>
    <row r="677" spans="2:4" x14ac:dyDescent="0.2">
      <c r="B677" s="10"/>
      <c r="C677" s="10"/>
      <c r="D677" s="10"/>
    </row>
    <row r="678" spans="2:4" x14ac:dyDescent="0.2">
      <c r="B678" s="10"/>
      <c r="C678" s="10"/>
      <c r="D678" s="10"/>
    </row>
    <row r="679" spans="2:4" x14ac:dyDescent="0.2">
      <c r="B679" s="10"/>
      <c r="C679" s="10"/>
      <c r="D679" s="10"/>
    </row>
    <row r="680" spans="2:4" x14ac:dyDescent="0.2">
      <c r="B680" s="10"/>
      <c r="C680" s="10"/>
      <c r="D680" s="10"/>
    </row>
    <row r="681" spans="2:4" x14ac:dyDescent="0.2">
      <c r="B681" s="10"/>
      <c r="C681" s="10"/>
      <c r="D681" s="10"/>
    </row>
    <row r="682" spans="2:4" x14ac:dyDescent="0.2">
      <c r="B682" s="10"/>
      <c r="C682" s="10"/>
      <c r="D682" s="10"/>
    </row>
    <row r="683" spans="2:4" x14ac:dyDescent="0.2">
      <c r="B683" s="10"/>
      <c r="C683" s="10"/>
      <c r="D683" s="10"/>
    </row>
    <row r="684" spans="2:4" x14ac:dyDescent="0.2">
      <c r="B684" s="10"/>
      <c r="C684" s="10"/>
      <c r="D684" s="10"/>
    </row>
    <row r="685" spans="2:4" x14ac:dyDescent="0.2">
      <c r="B685" s="10"/>
      <c r="C685" s="10"/>
      <c r="D685" s="10"/>
    </row>
    <row r="686" spans="2:4" x14ac:dyDescent="0.2">
      <c r="B686" s="10"/>
      <c r="C686" s="10"/>
      <c r="D686" s="10"/>
    </row>
    <row r="687" spans="2:4" x14ac:dyDescent="0.2">
      <c r="B687" s="10"/>
      <c r="C687" s="10"/>
      <c r="D687" s="10"/>
    </row>
    <row r="688" spans="2:4" x14ac:dyDescent="0.2">
      <c r="B688" s="10"/>
      <c r="C688" s="10"/>
      <c r="D688" s="10"/>
    </row>
    <row r="689" spans="2:4" x14ac:dyDescent="0.2">
      <c r="B689" s="10"/>
      <c r="C689" s="10"/>
      <c r="D689" s="10"/>
    </row>
    <row r="690" spans="2:4" x14ac:dyDescent="0.2">
      <c r="B690" s="10"/>
      <c r="C690" s="10"/>
      <c r="D690" s="10"/>
    </row>
    <row r="691" spans="2:4" x14ac:dyDescent="0.2">
      <c r="B691" s="10"/>
      <c r="C691" s="10"/>
      <c r="D691" s="10"/>
    </row>
    <row r="692" spans="2:4" x14ac:dyDescent="0.2">
      <c r="B692" s="10"/>
      <c r="C692" s="10"/>
      <c r="D692" s="10"/>
    </row>
    <row r="693" spans="2:4" x14ac:dyDescent="0.2">
      <c r="B693" s="10"/>
      <c r="C693" s="10"/>
      <c r="D693" s="10"/>
    </row>
    <row r="694" spans="2:4" x14ac:dyDescent="0.2">
      <c r="B694" s="10"/>
      <c r="C694" s="10"/>
      <c r="D694" s="10"/>
    </row>
    <row r="695" spans="2:4" x14ac:dyDescent="0.2">
      <c r="B695" s="10"/>
      <c r="C695" s="10"/>
      <c r="D695" s="10"/>
    </row>
    <row r="696" spans="2:4" x14ac:dyDescent="0.2">
      <c r="B696" s="10"/>
      <c r="C696" s="10"/>
      <c r="D696" s="10"/>
    </row>
    <row r="697" spans="2:4" x14ac:dyDescent="0.2">
      <c r="B697" s="10"/>
      <c r="C697" s="10"/>
      <c r="D697" s="10"/>
    </row>
    <row r="698" spans="2:4" x14ac:dyDescent="0.2">
      <c r="B698" s="10"/>
      <c r="C698" s="10"/>
      <c r="D698" s="10"/>
    </row>
    <row r="699" spans="2:4" x14ac:dyDescent="0.2">
      <c r="B699" s="10"/>
      <c r="C699" s="10"/>
      <c r="D699" s="10"/>
    </row>
    <row r="700" spans="2:4" x14ac:dyDescent="0.2">
      <c r="B700" s="10"/>
      <c r="C700" s="10"/>
      <c r="D700" s="10"/>
    </row>
    <row r="701" spans="2:4" x14ac:dyDescent="0.2">
      <c r="B701" s="10"/>
      <c r="C701" s="10"/>
      <c r="D701" s="10"/>
    </row>
    <row r="702" spans="2:4" x14ac:dyDescent="0.2">
      <c r="B702" s="10"/>
      <c r="C702" s="10"/>
      <c r="D702" s="10"/>
    </row>
    <row r="703" spans="2:4" x14ac:dyDescent="0.2">
      <c r="B703" s="10"/>
      <c r="C703" s="10"/>
      <c r="D703" s="10"/>
    </row>
    <row r="704" spans="2:4" x14ac:dyDescent="0.2">
      <c r="B704" s="10"/>
      <c r="C704" s="10"/>
      <c r="D704" s="10"/>
    </row>
    <row r="705" spans="2:4" x14ac:dyDescent="0.2">
      <c r="B705" s="10"/>
      <c r="C705" s="10"/>
      <c r="D705" s="10"/>
    </row>
    <row r="706" spans="2:4" x14ac:dyDescent="0.2">
      <c r="B706" s="10"/>
      <c r="C706" s="10"/>
      <c r="D706" s="10"/>
    </row>
    <row r="707" spans="2:4" x14ac:dyDescent="0.2">
      <c r="B707" s="10"/>
      <c r="C707" s="10"/>
      <c r="D707" s="10"/>
    </row>
    <row r="708" spans="2:4" x14ac:dyDescent="0.2">
      <c r="B708" s="10"/>
      <c r="C708" s="10"/>
      <c r="D708" s="10"/>
    </row>
    <row r="709" spans="2:4" x14ac:dyDescent="0.2">
      <c r="B709" s="10"/>
      <c r="C709" s="10"/>
      <c r="D709" s="10"/>
    </row>
    <row r="710" spans="2:4" x14ac:dyDescent="0.2">
      <c r="B710" s="10"/>
      <c r="C710" s="10"/>
      <c r="D710" s="10"/>
    </row>
    <row r="711" spans="2:4" x14ac:dyDescent="0.2">
      <c r="B711" s="10"/>
      <c r="C711" s="10"/>
      <c r="D711" s="10"/>
    </row>
    <row r="712" spans="2:4" x14ac:dyDescent="0.2">
      <c r="B712" s="10"/>
      <c r="C712" s="10"/>
      <c r="D712" s="10"/>
    </row>
    <row r="713" spans="2:4" x14ac:dyDescent="0.2">
      <c r="B713" s="10"/>
      <c r="C713" s="10"/>
      <c r="D713" s="10"/>
    </row>
    <row r="714" spans="2:4" x14ac:dyDescent="0.2">
      <c r="B714" s="10"/>
      <c r="C714" s="10"/>
      <c r="D714" s="10"/>
    </row>
    <row r="715" spans="2:4" x14ac:dyDescent="0.2">
      <c r="B715" s="10"/>
      <c r="C715" s="10"/>
      <c r="D715" s="10"/>
    </row>
    <row r="716" spans="2:4" x14ac:dyDescent="0.2">
      <c r="B716" s="10"/>
      <c r="C716" s="10"/>
      <c r="D716" s="10"/>
    </row>
    <row r="717" spans="2:4" x14ac:dyDescent="0.2">
      <c r="B717" s="10"/>
      <c r="C717" s="10"/>
      <c r="D717" s="10"/>
    </row>
    <row r="718" spans="2:4" x14ac:dyDescent="0.2">
      <c r="B718" s="10"/>
      <c r="C718" s="10"/>
      <c r="D718" s="10"/>
    </row>
    <row r="719" spans="2:4" x14ac:dyDescent="0.2">
      <c r="B719" s="10"/>
      <c r="C719" s="10"/>
      <c r="D719" s="10"/>
    </row>
    <row r="720" spans="2:4" x14ac:dyDescent="0.2">
      <c r="B720" s="10"/>
      <c r="C720" s="10"/>
      <c r="D720" s="10"/>
    </row>
    <row r="721" spans="2:4" x14ac:dyDescent="0.2">
      <c r="B721" s="10"/>
      <c r="C721" s="10"/>
      <c r="D721" s="10"/>
    </row>
    <row r="722" spans="2:4" x14ac:dyDescent="0.2">
      <c r="B722" s="10"/>
      <c r="C722" s="10"/>
      <c r="D722" s="10"/>
    </row>
    <row r="723" spans="2:4" x14ac:dyDescent="0.2">
      <c r="B723" s="10"/>
      <c r="C723" s="10"/>
      <c r="D723" s="10"/>
    </row>
    <row r="724" spans="2:4" x14ac:dyDescent="0.2">
      <c r="B724" s="10"/>
      <c r="C724" s="10"/>
      <c r="D724" s="10"/>
    </row>
    <row r="725" spans="2:4" x14ac:dyDescent="0.2">
      <c r="B725" s="10"/>
      <c r="C725" s="10"/>
      <c r="D725" s="10"/>
    </row>
    <row r="726" spans="2:4" x14ac:dyDescent="0.2">
      <c r="B726" s="10"/>
      <c r="C726" s="10"/>
      <c r="D726" s="10"/>
    </row>
    <row r="727" spans="2:4" x14ac:dyDescent="0.2">
      <c r="B727" s="10"/>
      <c r="C727" s="10"/>
      <c r="D727" s="10"/>
    </row>
    <row r="728" spans="2:4" x14ac:dyDescent="0.2">
      <c r="B728" s="10"/>
      <c r="C728" s="10"/>
      <c r="D728" s="10"/>
    </row>
    <row r="729" spans="2:4" x14ac:dyDescent="0.2">
      <c r="B729" s="10"/>
      <c r="C729" s="10"/>
      <c r="D729" s="10"/>
    </row>
    <row r="730" spans="2:4" x14ac:dyDescent="0.2">
      <c r="B730" s="10"/>
      <c r="C730" s="10"/>
      <c r="D730" s="10"/>
    </row>
    <row r="731" spans="2:4" x14ac:dyDescent="0.2">
      <c r="B731" s="10"/>
      <c r="C731" s="10"/>
      <c r="D731" s="10"/>
    </row>
    <row r="732" spans="2:4" x14ac:dyDescent="0.2">
      <c r="B732" s="10"/>
      <c r="C732" s="10"/>
      <c r="D732" s="10"/>
    </row>
    <row r="733" spans="2:4" x14ac:dyDescent="0.2">
      <c r="B733" s="10"/>
      <c r="C733" s="10"/>
      <c r="D733" s="10"/>
    </row>
    <row r="734" spans="2:4" x14ac:dyDescent="0.2">
      <c r="B734" s="10"/>
      <c r="C734" s="10"/>
      <c r="D734" s="10"/>
    </row>
    <row r="735" spans="2:4" x14ac:dyDescent="0.2">
      <c r="B735" s="10"/>
      <c r="C735" s="10"/>
      <c r="D735" s="10"/>
    </row>
    <row r="736" spans="2:4" x14ac:dyDescent="0.2">
      <c r="B736" s="10"/>
      <c r="C736" s="10"/>
      <c r="D736" s="10"/>
    </row>
    <row r="737" spans="2:4" x14ac:dyDescent="0.2">
      <c r="B737" s="10"/>
      <c r="C737" s="10"/>
      <c r="D737" s="10"/>
    </row>
    <row r="738" spans="2:4" x14ac:dyDescent="0.2">
      <c r="B738" s="10"/>
      <c r="C738" s="10"/>
      <c r="D738" s="10"/>
    </row>
    <row r="739" spans="2:4" x14ac:dyDescent="0.2">
      <c r="B739" s="10"/>
      <c r="C739" s="10"/>
      <c r="D739" s="10"/>
    </row>
    <row r="740" spans="2:4" x14ac:dyDescent="0.2">
      <c r="B740" s="10"/>
      <c r="C740" s="10"/>
      <c r="D740" s="10"/>
    </row>
    <row r="741" spans="2:4" x14ac:dyDescent="0.2">
      <c r="B741" s="10"/>
      <c r="C741" s="10"/>
      <c r="D741" s="10"/>
    </row>
    <row r="742" spans="2:4" x14ac:dyDescent="0.2">
      <c r="B742" s="10"/>
      <c r="C742" s="10"/>
      <c r="D742" s="10"/>
    </row>
    <row r="743" spans="2:4" x14ac:dyDescent="0.2">
      <c r="B743" s="10"/>
      <c r="C743" s="10"/>
      <c r="D743" s="10"/>
    </row>
    <row r="744" spans="2:4" x14ac:dyDescent="0.2">
      <c r="B744" s="10"/>
      <c r="C744" s="10"/>
      <c r="D744" s="10"/>
    </row>
    <row r="745" spans="2:4" x14ac:dyDescent="0.2">
      <c r="B745" s="10"/>
      <c r="C745" s="10"/>
      <c r="D745" s="10"/>
    </row>
    <row r="746" spans="2:4" x14ac:dyDescent="0.2">
      <c r="B746" s="10"/>
      <c r="C746" s="10"/>
      <c r="D746" s="10"/>
    </row>
    <row r="747" spans="2:4" x14ac:dyDescent="0.2">
      <c r="B747" s="10"/>
      <c r="C747" s="10"/>
      <c r="D747" s="10"/>
    </row>
    <row r="748" spans="2:4" x14ac:dyDescent="0.2">
      <c r="B748" s="10"/>
      <c r="C748" s="10"/>
      <c r="D748" s="10"/>
    </row>
    <row r="749" spans="2:4" x14ac:dyDescent="0.2">
      <c r="B749" s="10"/>
      <c r="C749" s="10"/>
      <c r="D749" s="10"/>
    </row>
    <row r="750" spans="2:4" x14ac:dyDescent="0.2">
      <c r="B750" s="10"/>
      <c r="C750" s="10"/>
      <c r="D750" s="10"/>
    </row>
    <row r="751" spans="2:4" x14ac:dyDescent="0.2">
      <c r="B751" s="10"/>
      <c r="C751" s="10"/>
      <c r="D751" s="10"/>
    </row>
    <row r="752" spans="2:4" x14ac:dyDescent="0.2">
      <c r="B752" s="10"/>
      <c r="C752" s="10"/>
      <c r="D752" s="10"/>
    </row>
    <row r="753" spans="2:4" x14ac:dyDescent="0.2">
      <c r="B753" s="10"/>
      <c r="C753" s="10"/>
      <c r="D753" s="10"/>
    </row>
    <row r="754" spans="2:4" x14ac:dyDescent="0.2">
      <c r="B754" s="10"/>
      <c r="C754" s="10"/>
      <c r="D754" s="10"/>
    </row>
    <row r="755" spans="2:4" x14ac:dyDescent="0.2">
      <c r="B755" s="10"/>
      <c r="C755" s="10"/>
      <c r="D755" s="10"/>
    </row>
    <row r="756" spans="2:4" x14ac:dyDescent="0.2">
      <c r="B756" s="10"/>
      <c r="C756" s="10"/>
      <c r="D756" s="10"/>
    </row>
    <row r="757" spans="2:4" x14ac:dyDescent="0.2">
      <c r="B757" s="10"/>
      <c r="C757" s="10"/>
      <c r="D757" s="10"/>
    </row>
    <row r="758" spans="2:4" x14ac:dyDescent="0.2">
      <c r="B758" s="10"/>
      <c r="C758" s="10"/>
      <c r="D758" s="10"/>
    </row>
    <row r="759" spans="2:4" x14ac:dyDescent="0.2">
      <c r="B759" s="10"/>
      <c r="C759" s="10"/>
      <c r="D759" s="10"/>
    </row>
    <row r="760" spans="2:4" x14ac:dyDescent="0.2">
      <c r="B760" s="10"/>
      <c r="C760" s="10"/>
      <c r="D760" s="10"/>
    </row>
    <row r="761" spans="2:4" x14ac:dyDescent="0.2">
      <c r="B761" s="10"/>
      <c r="C761" s="10"/>
      <c r="D761" s="10"/>
    </row>
    <row r="762" spans="2:4" x14ac:dyDescent="0.2">
      <c r="B762" s="10"/>
      <c r="C762" s="10"/>
      <c r="D762" s="10"/>
    </row>
    <row r="763" spans="2:4" x14ac:dyDescent="0.2">
      <c r="B763" s="10"/>
      <c r="C763" s="10"/>
      <c r="D763" s="10"/>
    </row>
    <row r="764" spans="2:4" x14ac:dyDescent="0.2">
      <c r="B764" s="10"/>
      <c r="C764" s="10"/>
      <c r="D764" s="10"/>
    </row>
    <row r="765" spans="2:4" x14ac:dyDescent="0.2">
      <c r="B765" s="10"/>
      <c r="C765" s="10"/>
      <c r="D765" s="10"/>
    </row>
    <row r="766" spans="2:4" x14ac:dyDescent="0.2">
      <c r="B766" s="10"/>
      <c r="C766" s="10"/>
      <c r="D766" s="10"/>
    </row>
    <row r="767" spans="2:4" x14ac:dyDescent="0.2">
      <c r="B767" s="10"/>
      <c r="C767" s="10"/>
      <c r="D767" s="10"/>
    </row>
    <row r="768" spans="2:4" x14ac:dyDescent="0.2">
      <c r="B768" s="10"/>
      <c r="C768" s="10"/>
      <c r="D768" s="10"/>
    </row>
    <row r="769" spans="2:4" x14ac:dyDescent="0.2">
      <c r="B769" s="10"/>
      <c r="C769" s="10"/>
      <c r="D769" s="10"/>
    </row>
    <row r="770" spans="2:4" x14ac:dyDescent="0.2">
      <c r="B770" s="10"/>
      <c r="C770" s="10"/>
      <c r="D770" s="10"/>
    </row>
    <row r="771" spans="2:4" x14ac:dyDescent="0.2">
      <c r="B771" s="10"/>
      <c r="C771" s="10"/>
      <c r="D771" s="10"/>
    </row>
    <row r="772" spans="2:4" x14ac:dyDescent="0.2">
      <c r="B772" s="10"/>
      <c r="C772" s="10"/>
      <c r="D772" s="10"/>
    </row>
    <row r="773" spans="2:4" x14ac:dyDescent="0.2">
      <c r="B773" s="10"/>
      <c r="C773" s="10"/>
      <c r="D773" s="10"/>
    </row>
    <row r="774" spans="2:4" x14ac:dyDescent="0.2">
      <c r="B774" s="10"/>
      <c r="C774" s="10"/>
      <c r="D774" s="10"/>
    </row>
    <row r="775" spans="2:4" x14ac:dyDescent="0.2">
      <c r="B775" s="10"/>
      <c r="C775" s="10"/>
      <c r="D775" s="10"/>
    </row>
    <row r="776" spans="2:4" x14ac:dyDescent="0.2">
      <c r="B776" s="10"/>
      <c r="C776" s="10"/>
      <c r="D776" s="10"/>
    </row>
    <row r="777" spans="2:4" x14ac:dyDescent="0.2">
      <c r="B777" s="10"/>
      <c r="C777" s="10"/>
      <c r="D777" s="10"/>
    </row>
    <row r="778" spans="2:4" x14ac:dyDescent="0.2">
      <c r="B778" s="10"/>
      <c r="C778" s="10"/>
      <c r="D778" s="10"/>
    </row>
    <row r="779" spans="2:4" x14ac:dyDescent="0.2">
      <c r="B779" s="10"/>
      <c r="C779" s="10"/>
      <c r="D779" s="10"/>
    </row>
    <row r="780" spans="2:4" x14ac:dyDescent="0.2">
      <c r="B780" s="10"/>
      <c r="C780" s="10"/>
      <c r="D780" s="10"/>
    </row>
    <row r="781" spans="2:4" x14ac:dyDescent="0.2">
      <c r="B781" s="10"/>
      <c r="C781" s="10"/>
      <c r="D781" s="10"/>
    </row>
    <row r="782" spans="2:4" x14ac:dyDescent="0.2">
      <c r="B782" s="10"/>
      <c r="C782" s="10"/>
      <c r="D782" s="10"/>
    </row>
    <row r="783" spans="2:4" x14ac:dyDescent="0.2">
      <c r="B783" s="10"/>
      <c r="C783" s="10"/>
      <c r="D783" s="10"/>
    </row>
    <row r="784" spans="2:4" x14ac:dyDescent="0.2">
      <c r="B784" s="10"/>
      <c r="C784" s="10"/>
      <c r="D784" s="10"/>
    </row>
    <row r="785" spans="2:4" x14ac:dyDescent="0.2">
      <c r="B785" s="10"/>
      <c r="C785" s="10"/>
      <c r="D785" s="10"/>
    </row>
    <row r="786" spans="2:4" x14ac:dyDescent="0.2">
      <c r="B786" s="10"/>
      <c r="C786" s="10"/>
      <c r="D786" s="10"/>
    </row>
    <row r="787" spans="2:4" x14ac:dyDescent="0.2">
      <c r="B787" s="10"/>
      <c r="C787" s="10"/>
      <c r="D787" s="10"/>
    </row>
    <row r="788" spans="2:4" x14ac:dyDescent="0.2">
      <c r="B788" s="10"/>
      <c r="C788" s="10"/>
      <c r="D788" s="10"/>
    </row>
    <row r="789" spans="2:4" x14ac:dyDescent="0.2">
      <c r="B789" s="10"/>
      <c r="C789" s="10"/>
      <c r="D789" s="10"/>
    </row>
    <row r="790" spans="2:4" x14ac:dyDescent="0.2">
      <c r="B790" s="10"/>
      <c r="C790" s="10"/>
      <c r="D790" s="10"/>
    </row>
    <row r="791" spans="2:4" x14ac:dyDescent="0.2">
      <c r="B791" s="10"/>
      <c r="C791" s="10"/>
      <c r="D791" s="10"/>
    </row>
    <row r="792" spans="2:4" x14ac:dyDescent="0.2">
      <c r="B792" s="10"/>
      <c r="C792" s="10"/>
      <c r="D792" s="10"/>
    </row>
    <row r="793" spans="2:4" x14ac:dyDescent="0.2">
      <c r="B793" s="10"/>
      <c r="C793" s="10"/>
      <c r="D793" s="10"/>
    </row>
    <row r="794" spans="2:4" x14ac:dyDescent="0.2">
      <c r="B794" s="10"/>
      <c r="C794" s="10"/>
      <c r="D794" s="10"/>
    </row>
    <row r="795" spans="2:4" x14ac:dyDescent="0.2">
      <c r="B795" s="10"/>
      <c r="C795" s="10"/>
      <c r="D795" s="10"/>
    </row>
    <row r="796" spans="2:4" x14ac:dyDescent="0.2">
      <c r="B796" s="10"/>
      <c r="C796" s="10"/>
      <c r="D796" s="10"/>
    </row>
    <row r="797" spans="2:4" x14ac:dyDescent="0.2">
      <c r="B797" s="10"/>
      <c r="C797" s="10"/>
      <c r="D797" s="10"/>
    </row>
    <row r="798" spans="2:4" x14ac:dyDescent="0.2">
      <c r="B798" s="10"/>
      <c r="C798" s="10"/>
      <c r="D798" s="10"/>
    </row>
    <row r="799" spans="2:4" x14ac:dyDescent="0.2">
      <c r="B799" s="10"/>
      <c r="C799" s="10"/>
      <c r="D799" s="10"/>
    </row>
    <row r="800" spans="2:4" x14ac:dyDescent="0.2">
      <c r="B800" s="10"/>
      <c r="C800" s="10"/>
      <c r="D800" s="10"/>
    </row>
    <row r="801" spans="2:4" x14ac:dyDescent="0.2">
      <c r="B801" s="10"/>
      <c r="C801" s="10"/>
      <c r="D801" s="10"/>
    </row>
    <row r="802" spans="2:4" x14ac:dyDescent="0.2">
      <c r="B802" s="10"/>
      <c r="C802" s="10"/>
      <c r="D802" s="10"/>
    </row>
    <row r="803" spans="2:4" x14ac:dyDescent="0.2">
      <c r="B803" s="10"/>
      <c r="C803" s="10"/>
      <c r="D803" s="10"/>
    </row>
    <row r="804" spans="2:4" x14ac:dyDescent="0.2">
      <c r="B804" s="10"/>
      <c r="C804" s="10"/>
      <c r="D804" s="10"/>
    </row>
    <row r="805" spans="2:4" x14ac:dyDescent="0.2">
      <c r="B805" s="10"/>
      <c r="C805" s="10"/>
      <c r="D805" s="10"/>
    </row>
    <row r="806" spans="2:4" x14ac:dyDescent="0.2">
      <c r="B806" s="10"/>
      <c r="C806" s="10"/>
      <c r="D806" s="10"/>
    </row>
    <row r="807" spans="2:4" x14ac:dyDescent="0.2">
      <c r="B807" s="10"/>
      <c r="C807" s="10"/>
      <c r="D807" s="10"/>
    </row>
    <row r="808" spans="2:4" x14ac:dyDescent="0.2">
      <c r="B808" s="10"/>
      <c r="C808" s="10"/>
      <c r="D808" s="10"/>
    </row>
    <row r="809" spans="2:4" x14ac:dyDescent="0.2">
      <c r="B809" s="10"/>
      <c r="C809" s="10"/>
      <c r="D809" s="10"/>
    </row>
    <row r="810" spans="2:4" x14ac:dyDescent="0.2">
      <c r="B810" s="10"/>
      <c r="C810" s="10"/>
      <c r="D810" s="10"/>
    </row>
    <row r="811" spans="2:4" x14ac:dyDescent="0.2">
      <c r="B811" s="10"/>
      <c r="C811" s="10"/>
      <c r="D811" s="10"/>
    </row>
    <row r="812" spans="2:4" x14ac:dyDescent="0.2">
      <c r="B812" s="10"/>
      <c r="C812" s="10"/>
      <c r="D812" s="10"/>
    </row>
    <row r="813" spans="2:4" x14ac:dyDescent="0.2">
      <c r="B813" s="10"/>
      <c r="C813" s="10"/>
      <c r="D813" s="10"/>
    </row>
    <row r="814" spans="2:4" x14ac:dyDescent="0.2">
      <c r="B814" s="10"/>
      <c r="C814" s="10"/>
      <c r="D814" s="10"/>
    </row>
    <row r="815" spans="2:4" x14ac:dyDescent="0.2">
      <c r="B815" s="10"/>
      <c r="C815" s="10"/>
      <c r="D815" s="10"/>
    </row>
    <row r="816" spans="2:4" x14ac:dyDescent="0.2">
      <c r="B816" s="10"/>
      <c r="C816" s="10"/>
      <c r="D816" s="10"/>
    </row>
    <row r="817" spans="2:4" x14ac:dyDescent="0.2">
      <c r="B817" s="10"/>
      <c r="C817" s="10"/>
      <c r="D817" s="10"/>
    </row>
    <row r="818" spans="2:4" x14ac:dyDescent="0.2">
      <c r="B818" s="10"/>
      <c r="C818" s="10"/>
      <c r="D818" s="10"/>
    </row>
    <row r="819" spans="2:4" x14ac:dyDescent="0.2">
      <c r="B819" s="10"/>
      <c r="C819" s="10"/>
      <c r="D819" s="10"/>
    </row>
    <row r="820" spans="2:4" x14ac:dyDescent="0.2">
      <c r="B820" s="10"/>
      <c r="C820" s="10"/>
      <c r="D820" s="10"/>
    </row>
    <row r="821" spans="2:4" x14ac:dyDescent="0.2">
      <c r="B821" s="10"/>
      <c r="C821" s="10"/>
      <c r="D821" s="10"/>
    </row>
    <row r="822" spans="2:4" x14ac:dyDescent="0.2">
      <c r="B822" s="10"/>
      <c r="C822" s="10"/>
      <c r="D822" s="10"/>
    </row>
    <row r="823" spans="2:4" x14ac:dyDescent="0.2">
      <c r="B823" s="10"/>
      <c r="C823" s="10"/>
      <c r="D823" s="10"/>
    </row>
    <row r="824" spans="2:4" x14ac:dyDescent="0.2">
      <c r="B824" s="10"/>
      <c r="C824" s="10"/>
      <c r="D824" s="10"/>
    </row>
    <row r="825" spans="2:4" x14ac:dyDescent="0.2">
      <c r="B825" s="10"/>
      <c r="C825" s="10"/>
      <c r="D825" s="10"/>
    </row>
    <row r="826" spans="2:4" x14ac:dyDescent="0.2">
      <c r="B826" s="10"/>
      <c r="C826" s="10"/>
      <c r="D826" s="10"/>
    </row>
    <row r="827" spans="2:4" x14ac:dyDescent="0.2">
      <c r="B827" s="10"/>
      <c r="C827" s="10"/>
      <c r="D827" s="10"/>
    </row>
    <row r="828" spans="2:4" x14ac:dyDescent="0.2">
      <c r="B828" s="10"/>
      <c r="C828" s="10"/>
      <c r="D828" s="10"/>
    </row>
    <row r="829" spans="2:4" x14ac:dyDescent="0.2">
      <c r="B829" s="10"/>
      <c r="C829" s="10"/>
      <c r="D829" s="10"/>
    </row>
    <row r="830" spans="2:4" x14ac:dyDescent="0.2">
      <c r="B830" s="10"/>
      <c r="C830" s="10"/>
      <c r="D830" s="10"/>
    </row>
    <row r="831" spans="2:4" x14ac:dyDescent="0.2">
      <c r="B831" s="10"/>
      <c r="C831" s="10"/>
      <c r="D831" s="10"/>
    </row>
    <row r="832" spans="2:4" x14ac:dyDescent="0.2">
      <c r="B832" s="10"/>
      <c r="C832" s="10"/>
      <c r="D832" s="10"/>
    </row>
    <row r="833" spans="2:4" x14ac:dyDescent="0.2">
      <c r="B833" s="10"/>
      <c r="C833" s="10"/>
      <c r="D833" s="10"/>
    </row>
    <row r="834" spans="2:4" x14ac:dyDescent="0.2">
      <c r="B834" s="10"/>
      <c r="C834" s="10"/>
      <c r="D834" s="10"/>
    </row>
    <row r="835" spans="2:4" x14ac:dyDescent="0.2">
      <c r="B835" s="10"/>
      <c r="C835" s="10"/>
      <c r="D835" s="10"/>
    </row>
    <row r="836" spans="2:4" x14ac:dyDescent="0.2">
      <c r="B836" s="10"/>
      <c r="C836" s="10"/>
      <c r="D836" s="10"/>
    </row>
    <row r="837" spans="2:4" x14ac:dyDescent="0.2">
      <c r="B837" s="10"/>
      <c r="C837" s="10"/>
      <c r="D837" s="10"/>
    </row>
    <row r="838" spans="2:4" x14ac:dyDescent="0.2">
      <c r="B838" s="10"/>
      <c r="C838" s="10"/>
      <c r="D838" s="10"/>
    </row>
    <row r="839" spans="2:4" x14ac:dyDescent="0.2">
      <c r="B839" s="10"/>
      <c r="C839" s="10"/>
      <c r="D839" s="10"/>
    </row>
    <row r="840" spans="2:4" x14ac:dyDescent="0.2">
      <c r="B840" s="10"/>
      <c r="C840" s="10"/>
      <c r="D840" s="10"/>
    </row>
    <row r="841" spans="2:4" x14ac:dyDescent="0.2">
      <c r="B841" s="10"/>
      <c r="C841" s="10"/>
      <c r="D841" s="10"/>
    </row>
    <row r="842" spans="2:4" x14ac:dyDescent="0.2">
      <c r="B842" s="10"/>
      <c r="C842" s="10"/>
      <c r="D842" s="10"/>
    </row>
    <row r="843" spans="2:4" x14ac:dyDescent="0.2">
      <c r="B843" s="10"/>
      <c r="C843" s="10"/>
      <c r="D843" s="10"/>
    </row>
    <row r="844" spans="2:4" x14ac:dyDescent="0.2">
      <c r="B844" s="10"/>
      <c r="C844" s="10"/>
      <c r="D844" s="10"/>
    </row>
    <row r="845" spans="2:4" x14ac:dyDescent="0.2">
      <c r="B845" s="10"/>
      <c r="C845" s="10"/>
      <c r="D845" s="10"/>
    </row>
    <row r="846" spans="2:4" x14ac:dyDescent="0.2">
      <c r="B846" s="10"/>
      <c r="C846" s="10"/>
      <c r="D846" s="10"/>
    </row>
    <row r="847" spans="2:4" x14ac:dyDescent="0.2">
      <c r="B847" s="10"/>
      <c r="C847" s="10"/>
      <c r="D847" s="10"/>
    </row>
    <row r="848" spans="2:4" x14ac:dyDescent="0.2">
      <c r="B848" s="10"/>
      <c r="C848" s="10"/>
      <c r="D848" s="10"/>
    </row>
    <row r="849" spans="2:4" x14ac:dyDescent="0.2">
      <c r="B849" s="10"/>
      <c r="C849" s="10"/>
      <c r="D849" s="10"/>
    </row>
    <row r="850" spans="2:4" x14ac:dyDescent="0.2">
      <c r="B850" s="10"/>
      <c r="C850" s="10"/>
      <c r="D850" s="10"/>
    </row>
    <row r="851" spans="2:4" x14ac:dyDescent="0.2">
      <c r="B851" s="10"/>
      <c r="C851" s="10"/>
      <c r="D851" s="10"/>
    </row>
    <row r="852" spans="2:4" x14ac:dyDescent="0.2">
      <c r="B852" s="10"/>
      <c r="C852" s="10"/>
      <c r="D852" s="10"/>
    </row>
    <row r="853" spans="2:4" x14ac:dyDescent="0.2">
      <c r="B853" s="10"/>
      <c r="C853" s="10"/>
      <c r="D853" s="10"/>
    </row>
    <row r="854" spans="2:4" x14ac:dyDescent="0.2">
      <c r="B854" s="10"/>
      <c r="C854" s="10"/>
      <c r="D854" s="10"/>
    </row>
    <row r="855" spans="2:4" x14ac:dyDescent="0.2">
      <c r="B855" s="10"/>
      <c r="C855" s="10"/>
      <c r="D855" s="10"/>
    </row>
    <row r="856" spans="2:4" x14ac:dyDescent="0.2">
      <c r="B856" s="10"/>
      <c r="C856" s="10"/>
      <c r="D856" s="10"/>
    </row>
    <row r="857" spans="2:4" x14ac:dyDescent="0.2">
      <c r="B857" s="10"/>
      <c r="C857" s="10"/>
      <c r="D857" s="10"/>
    </row>
    <row r="858" spans="2:4" x14ac:dyDescent="0.2">
      <c r="B858" s="10"/>
      <c r="C858" s="10"/>
      <c r="D858" s="10"/>
    </row>
    <row r="859" spans="2:4" x14ac:dyDescent="0.2">
      <c r="B859" s="10"/>
      <c r="C859" s="10"/>
      <c r="D859" s="10"/>
    </row>
    <row r="860" spans="2:4" x14ac:dyDescent="0.2">
      <c r="B860" s="10"/>
      <c r="C860" s="10"/>
      <c r="D860" s="10"/>
    </row>
    <row r="861" spans="2:4" x14ac:dyDescent="0.2">
      <c r="B861" s="10"/>
      <c r="C861" s="10"/>
      <c r="D861" s="10"/>
    </row>
    <row r="862" spans="2:4" x14ac:dyDescent="0.2">
      <c r="B862" s="10"/>
      <c r="C862" s="10"/>
      <c r="D862" s="10"/>
    </row>
    <row r="863" spans="2:4" x14ac:dyDescent="0.2">
      <c r="B863" s="10"/>
      <c r="C863" s="10"/>
      <c r="D863" s="10"/>
    </row>
    <row r="864" spans="2:4" x14ac:dyDescent="0.2">
      <c r="B864" s="10"/>
      <c r="C864" s="10"/>
      <c r="D864" s="10"/>
    </row>
    <row r="865" spans="2:4" x14ac:dyDescent="0.2">
      <c r="B865" s="10"/>
      <c r="C865" s="10"/>
      <c r="D865" s="10"/>
    </row>
    <row r="866" spans="2:4" x14ac:dyDescent="0.2">
      <c r="B866" s="10"/>
      <c r="C866" s="10"/>
      <c r="D866" s="10"/>
    </row>
    <row r="867" spans="2:4" x14ac:dyDescent="0.2">
      <c r="B867" s="10"/>
      <c r="C867" s="10"/>
      <c r="D867" s="10"/>
    </row>
    <row r="868" spans="2:4" x14ac:dyDescent="0.2">
      <c r="B868" s="10"/>
      <c r="C868" s="10"/>
      <c r="D868" s="10"/>
    </row>
    <row r="869" spans="2:4" x14ac:dyDescent="0.2">
      <c r="B869" s="10"/>
      <c r="C869" s="10"/>
      <c r="D869" s="10"/>
    </row>
    <row r="870" spans="2:4" x14ac:dyDescent="0.2">
      <c r="B870" s="10"/>
      <c r="C870" s="10"/>
      <c r="D870" s="10"/>
    </row>
    <row r="871" spans="2:4" x14ac:dyDescent="0.2">
      <c r="B871" s="10"/>
      <c r="C871" s="10"/>
      <c r="D871" s="10"/>
    </row>
    <row r="872" spans="2:4" x14ac:dyDescent="0.2">
      <c r="B872" s="10"/>
      <c r="C872" s="10"/>
      <c r="D872" s="10"/>
    </row>
    <row r="873" spans="2:4" x14ac:dyDescent="0.2">
      <c r="B873" s="10"/>
      <c r="C873" s="10"/>
      <c r="D873" s="10"/>
    </row>
    <row r="874" spans="2:4" x14ac:dyDescent="0.2">
      <c r="B874" s="10"/>
      <c r="C874" s="10"/>
      <c r="D874" s="10"/>
    </row>
    <row r="875" spans="2:4" x14ac:dyDescent="0.2">
      <c r="B875" s="10"/>
      <c r="C875" s="10"/>
      <c r="D875" s="10"/>
    </row>
    <row r="876" spans="2:4" x14ac:dyDescent="0.2">
      <c r="B876" s="10"/>
      <c r="C876" s="10"/>
      <c r="D876" s="10"/>
    </row>
    <row r="877" spans="2:4" x14ac:dyDescent="0.2">
      <c r="B877" s="10"/>
      <c r="C877" s="10"/>
      <c r="D877" s="10"/>
    </row>
    <row r="878" spans="2:4" x14ac:dyDescent="0.2">
      <c r="B878" s="10"/>
      <c r="C878" s="10"/>
      <c r="D878" s="10"/>
    </row>
    <row r="879" spans="2:4" x14ac:dyDescent="0.2">
      <c r="B879" s="10"/>
      <c r="C879" s="10"/>
      <c r="D879" s="10"/>
    </row>
    <row r="880" spans="2:4" x14ac:dyDescent="0.2">
      <c r="B880" s="10"/>
      <c r="C880" s="10"/>
      <c r="D880" s="10"/>
    </row>
    <row r="881" spans="2:4" x14ac:dyDescent="0.2">
      <c r="B881" s="10"/>
      <c r="C881" s="10"/>
      <c r="D881" s="10"/>
    </row>
    <row r="882" spans="2:4" x14ac:dyDescent="0.2">
      <c r="B882" s="10"/>
      <c r="C882" s="10"/>
      <c r="D882" s="10"/>
    </row>
    <row r="883" spans="2:4" x14ac:dyDescent="0.2">
      <c r="B883" s="10"/>
      <c r="C883" s="10"/>
      <c r="D883" s="10"/>
    </row>
    <row r="884" spans="2:4" x14ac:dyDescent="0.2">
      <c r="B884" s="10"/>
      <c r="C884" s="10"/>
      <c r="D884" s="10"/>
    </row>
    <row r="885" spans="2:4" x14ac:dyDescent="0.2">
      <c r="B885" s="10"/>
      <c r="C885" s="10"/>
      <c r="D885" s="10"/>
    </row>
    <row r="886" spans="2:4" x14ac:dyDescent="0.2">
      <c r="B886" s="10"/>
      <c r="C886" s="10"/>
      <c r="D886" s="10"/>
    </row>
    <row r="887" spans="2:4" x14ac:dyDescent="0.2">
      <c r="B887" s="10"/>
      <c r="C887" s="10"/>
      <c r="D887" s="10"/>
    </row>
    <row r="888" spans="2:4" x14ac:dyDescent="0.2">
      <c r="B888" s="10"/>
      <c r="C888" s="10"/>
      <c r="D888" s="10"/>
    </row>
    <row r="889" spans="2:4" x14ac:dyDescent="0.2">
      <c r="B889" s="10"/>
      <c r="C889" s="10"/>
      <c r="D889" s="10"/>
    </row>
    <row r="890" spans="2:4" x14ac:dyDescent="0.2">
      <c r="B890" s="10"/>
      <c r="C890" s="10"/>
      <c r="D890" s="10"/>
    </row>
    <row r="891" spans="2:4" x14ac:dyDescent="0.2">
      <c r="B891" s="10"/>
      <c r="C891" s="10"/>
      <c r="D891" s="10"/>
    </row>
    <row r="892" spans="2:4" x14ac:dyDescent="0.2">
      <c r="B892" s="10"/>
      <c r="C892" s="10"/>
      <c r="D892" s="10"/>
    </row>
    <row r="893" spans="2:4" x14ac:dyDescent="0.2">
      <c r="B893" s="10"/>
      <c r="C893" s="10"/>
      <c r="D893" s="10"/>
    </row>
    <row r="894" spans="2:4" x14ac:dyDescent="0.2">
      <c r="B894" s="10"/>
      <c r="C894" s="10"/>
      <c r="D894" s="10"/>
    </row>
    <row r="895" spans="2:4" x14ac:dyDescent="0.2">
      <c r="B895" s="10"/>
      <c r="C895" s="10"/>
      <c r="D895" s="10"/>
    </row>
    <row r="896" spans="2:4" x14ac:dyDescent="0.2">
      <c r="B896" s="10"/>
      <c r="C896" s="10"/>
      <c r="D896" s="10"/>
    </row>
    <row r="897" spans="2:4" x14ac:dyDescent="0.2">
      <c r="B897" s="10"/>
      <c r="C897" s="10"/>
      <c r="D897" s="10"/>
    </row>
    <row r="898" spans="2:4" x14ac:dyDescent="0.2">
      <c r="B898" s="10"/>
      <c r="C898" s="10"/>
      <c r="D898" s="10"/>
    </row>
    <row r="899" spans="2:4" x14ac:dyDescent="0.2">
      <c r="B899" s="10"/>
      <c r="C899" s="10"/>
      <c r="D899" s="10"/>
    </row>
    <row r="900" spans="2:4" x14ac:dyDescent="0.2">
      <c r="B900" s="10"/>
      <c r="C900" s="10"/>
      <c r="D900" s="10"/>
    </row>
    <row r="901" spans="2:4" x14ac:dyDescent="0.2">
      <c r="B901" s="10"/>
      <c r="C901" s="10"/>
      <c r="D901" s="10"/>
    </row>
    <row r="902" spans="2:4" x14ac:dyDescent="0.2">
      <c r="B902" s="10"/>
      <c r="C902" s="10"/>
      <c r="D902" s="10"/>
    </row>
    <row r="903" spans="2:4" x14ac:dyDescent="0.2">
      <c r="B903" s="10"/>
      <c r="C903" s="10"/>
      <c r="D903" s="10"/>
    </row>
    <row r="904" spans="2:4" x14ac:dyDescent="0.2">
      <c r="B904" s="10"/>
      <c r="C904" s="10"/>
      <c r="D904" s="10"/>
    </row>
    <row r="905" spans="2:4" x14ac:dyDescent="0.2">
      <c r="B905" s="10"/>
      <c r="C905" s="10"/>
      <c r="D905" s="10"/>
    </row>
    <row r="906" spans="2:4" x14ac:dyDescent="0.2">
      <c r="B906" s="10"/>
      <c r="C906" s="10"/>
      <c r="D906" s="10"/>
    </row>
    <row r="907" spans="2:4" x14ac:dyDescent="0.2">
      <c r="B907" s="10"/>
      <c r="C907" s="10"/>
      <c r="D907" s="10"/>
    </row>
    <row r="908" spans="2:4" x14ac:dyDescent="0.2">
      <c r="B908" s="10"/>
      <c r="C908" s="10"/>
      <c r="D908" s="10"/>
    </row>
    <row r="909" spans="2:4" x14ac:dyDescent="0.2">
      <c r="B909" s="10"/>
      <c r="C909" s="10"/>
      <c r="D909" s="10"/>
    </row>
    <row r="910" spans="2:4" x14ac:dyDescent="0.2">
      <c r="B910" s="10"/>
      <c r="C910" s="10"/>
      <c r="D910" s="10"/>
    </row>
    <row r="911" spans="2:4" x14ac:dyDescent="0.2">
      <c r="B911" s="10"/>
      <c r="C911" s="10"/>
      <c r="D911" s="10"/>
    </row>
    <row r="912" spans="2:4" x14ac:dyDescent="0.2">
      <c r="B912" s="10"/>
      <c r="C912" s="10"/>
      <c r="D912" s="10"/>
    </row>
    <row r="913" spans="2:4" x14ac:dyDescent="0.2">
      <c r="B913" s="10"/>
      <c r="C913" s="10"/>
      <c r="D913" s="10"/>
    </row>
    <row r="914" spans="2:4" x14ac:dyDescent="0.2">
      <c r="B914" s="10"/>
      <c r="C914" s="10"/>
      <c r="D914" s="10"/>
    </row>
    <row r="915" spans="2:4" x14ac:dyDescent="0.2">
      <c r="B915" s="10"/>
      <c r="C915" s="10"/>
      <c r="D915" s="10"/>
    </row>
    <row r="916" spans="2:4" x14ac:dyDescent="0.2">
      <c r="B916" s="10"/>
      <c r="C916" s="10"/>
      <c r="D916" s="10"/>
    </row>
    <row r="917" spans="2:4" x14ac:dyDescent="0.2">
      <c r="B917" s="10"/>
      <c r="C917" s="10"/>
      <c r="D917" s="10"/>
    </row>
    <row r="918" spans="2:4" x14ac:dyDescent="0.2">
      <c r="B918" s="10"/>
      <c r="C918" s="10"/>
      <c r="D918" s="10"/>
    </row>
    <row r="919" spans="2:4" x14ac:dyDescent="0.2">
      <c r="B919" s="10"/>
      <c r="C919" s="10"/>
      <c r="D919" s="10"/>
    </row>
    <row r="920" spans="2:4" x14ac:dyDescent="0.2">
      <c r="B920" s="10"/>
      <c r="C920" s="10"/>
      <c r="D920" s="10"/>
    </row>
    <row r="921" spans="2:4" x14ac:dyDescent="0.2">
      <c r="B921" s="10"/>
      <c r="C921" s="10"/>
      <c r="D921" s="10"/>
    </row>
    <row r="922" spans="2:4" x14ac:dyDescent="0.2">
      <c r="B922" s="10"/>
      <c r="C922" s="10"/>
      <c r="D922" s="10"/>
    </row>
    <row r="923" spans="2:4" x14ac:dyDescent="0.2">
      <c r="B923" s="10"/>
      <c r="C923" s="10"/>
      <c r="D923" s="10"/>
    </row>
    <row r="924" spans="2:4" x14ac:dyDescent="0.2">
      <c r="B924" s="10"/>
      <c r="C924" s="10"/>
      <c r="D924" s="10"/>
    </row>
    <row r="925" spans="2:4" x14ac:dyDescent="0.2">
      <c r="B925" s="10"/>
      <c r="C925" s="10"/>
      <c r="D925" s="10"/>
    </row>
    <row r="926" spans="2:4" x14ac:dyDescent="0.2">
      <c r="B926" s="10"/>
      <c r="C926" s="10"/>
      <c r="D926" s="10"/>
    </row>
    <row r="927" spans="2:4" x14ac:dyDescent="0.2">
      <c r="B927" s="10"/>
      <c r="C927" s="10"/>
      <c r="D927" s="10"/>
    </row>
    <row r="928" spans="2:4" x14ac:dyDescent="0.2">
      <c r="B928" s="10"/>
      <c r="C928" s="10"/>
      <c r="D928" s="10"/>
    </row>
    <row r="929" spans="2:4" x14ac:dyDescent="0.2">
      <c r="B929" s="10"/>
      <c r="C929" s="10"/>
      <c r="D929" s="10"/>
    </row>
    <row r="930" spans="2:4" x14ac:dyDescent="0.2">
      <c r="B930" s="10"/>
      <c r="C930" s="10"/>
      <c r="D930" s="10"/>
    </row>
    <row r="931" spans="2:4" x14ac:dyDescent="0.2">
      <c r="B931" s="10"/>
      <c r="C931" s="10"/>
      <c r="D931" s="10"/>
    </row>
    <row r="932" spans="2:4" x14ac:dyDescent="0.2">
      <c r="B932" s="10"/>
      <c r="C932" s="10"/>
      <c r="D932" s="10"/>
    </row>
    <row r="933" spans="2:4" x14ac:dyDescent="0.2">
      <c r="B933" s="10"/>
      <c r="C933" s="10"/>
      <c r="D933" s="10"/>
    </row>
    <row r="934" spans="2:4" x14ac:dyDescent="0.2">
      <c r="B934" s="10"/>
      <c r="C934" s="10"/>
      <c r="D934" s="10"/>
    </row>
    <row r="935" spans="2:4" x14ac:dyDescent="0.2">
      <c r="B935" s="10"/>
      <c r="C935" s="10"/>
      <c r="D935" s="10"/>
    </row>
    <row r="936" spans="2:4" x14ac:dyDescent="0.2">
      <c r="B936" s="10"/>
      <c r="C936" s="10"/>
      <c r="D936" s="10"/>
    </row>
    <row r="937" spans="2:4" x14ac:dyDescent="0.2">
      <c r="B937" s="10"/>
      <c r="C937" s="10"/>
      <c r="D937" s="10"/>
    </row>
    <row r="938" spans="2:4" x14ac:dyDescent="0.2">
      <c r="B938" s="10"/>
      <c r="C938" s="10"/>
      <c r="D938" s="10"/>
    </row>
    <row r="939" spans="2:4" x14ac:dyDescent="0.2">
      <c r="B939" s="10"/>
      <c r="C939" s="10"/>
      <c r="D939" s="10"/>
    </row>
    <row r="940" spans="2:4" x14ac:dyDescent="0.2">
      <c r="B940" s="10"/>
      <c r="C940" s="10"/>
      <c r="D940" s="10"/>
    </row>
    <row r="941" spans="2:4" x14ac:dyDescent="0.2">
      <c r="B941" s="10"/>
      <c r="C941" s="10"/>
      <c r="D941" s="10"/>
    </row>
    <row r="942" spans="2:4" x14ac:dyDescent="0.2">
      <c r="B942" s="10"/>
      <c r="C942" s="10"/>
      <c r="D942" s="10"/>
    </row>
    <row r="943" spans="2:4" x14ac:dyDescent="0.2">
      <c r="B943" s="10"/>
      <c r="C943" s="10"/>
      <c r="D943" s="10"/>
    </row>
    <row r="944" spans="2:4" x14ac:dyDescent="0.2">
      <c r="B944" s="10"/>
      <c r="C944" s="10"/>
      <c r="D944" s="10"/>
    </row>
    <row r="945" spans="2:4" x14ac:dyDescent="0.2">
      <c r="B945" s="10"/>
      <c r="C945" s="10"/>
      <c r="D945" s="10"/>
    </row>
    <row r="946" spans="2:4" x14ac:dyDescent="0.2">
      <c r="B946" s="10"/>
      <c r="C946" s="10"/>
      <c r="D946" s="10"/>
    </row>
    <row r="947" spans="2:4" x14ac:dyDescent="0.2">
      <c r="B947" s="10"/>
      <c r="C947" s="10"/>
      <c r="D947" s="10"/>
    </row>
    <row r="948" spans="2:4" x14ac:dyDescent="0.2">
      <c r="B948" s="10"/>
      <c r="C948" s="10"/>
      <c r="D948" s="10"/>
    </row>
    <row r="949" spans="2:4" x14ac:dyDescent="0.2">
      <c r="B949" s="10"/>
      <c r="C949" s="10"/>
      <c r="D949" s="10"/>
    </row>
    <row r="950" spans="2:4" x14ac:dyDescent="0.2">
      <c r="B950" s="10"/>
      <c r="C950" s="10"/>
      <c r="D950" s="10"/>
    </row>
    <row r="951" spans="2:4" x14ac:dyDescent="0.2">
      <c r="B951" s="10"/>
      <c r="C951" s="10"/>
      <c r="D951" s="10"/>
    </row>
    <row r="952" spans="2:4" x14ac:dyDescent="0.2">
      <c r="B952" s="10"/>
      <c r="C952" s="10"/>
      <c r="D952" s="10"/>
    </row>
    <row r="953" spans="2:4" x14ac:dyDescent="0.2">
      <c r="B953" s="10"/>
      <c r="C953" s="10"/>
      <c r="D953" s="10"/>
    </row>
    <row r="954" spans="2:4" x14ac:dyDescent="0.2">
      <c r="B954" s="10"/>
      <c r="C954" s="10"/>
      <c r="D954" s="10"/>
    </row>
    <row r="955" spans="2:4" x14ac:dyDescent="0.2">
      <c r="B955" s="10"/>
      <c r="C955" s="10"/>
      <c r="D955" s="10"/>
    </row>
    <row r="956" spans="2:4" x14ac:dyDescent="0.2">
      <c r="B956" s="10"/>
      <c r="C956" s="10"/>
      <c r="D956" s="10"/>
    </row>
    <row r="957" spans="2:4" x14ac:dyDescent="0.2">
      <c r="B957" s="10"/>
      <c r="C957" s="10"/>
      <c r="D957" s="10"/>
    </row>
    <row r="958" spans="2:4" x14ac:dyDescent="0.2">
      <c r="B958" s="10"/>
      <c r="C958" s="10"/>
      <c r="D958" s="10"/>
    </row>
    <row r="959" spans="2:4" x14ac:dyDescent="0.2">
      <c r="B959" s="10"/>
      <c r="C959" s="10"/>
      <c r="D959" s="10"/>
    </row>
    <row r="960" spans="2:4" x14ac:dyDescent="0.2">
      <c r="B960" s="10"/>
      <c r="C960" s="10"/>
      <c r="D960" s="10"/>
    </row>
    <row r="961" spans="2:4" x14ac:dyDescent="0.2">
      <c r="B961" s="10"/>
      <c r="C961" s="10"/>
      <c r="D961" s="10"/>
    </row>
    <row r="962" spans="2:4" x14ac:dyDescent="0.2">
      <c r="B962" s="10"/>
      <c r="C962" s="10"/>
      <c r="D962" s="10"/>
    </row>
    <row r="963" spans="2:4" x14ac:dyDescent="0.2">
      <c r="B963" s="10"/>
      <c r="C963" s="10"/>
      <c r="D963" s="10"/>
    </row>
    <row r="964" spans="2:4" x14ac:dyDescent="0.2">
      <c r="B964" s="10"/>
      <c r="C964" s="10"/>
      <c r="D964" s="10"/>
    </row>
    <row r="965" spans="2:4" x14ac:dyDescent="0.2">
      <c r="B965" s="10"/>
      <c r="C965" s="10"/>
      <c r="D965" s="10"/>
    </row>
    <row r="966" spans="2:4" x14ac:dyDescent="0.2">
      <c r="B966" s="10"/>
      <c r="C966" s="10"/>
      <c r="D966" s="10"/>
    </row>
    <row r="967" spans="2:4" x14ac:dyDescent="0.2">
      <c r="B967" s="10"/>
      <c r="C967" s="10"/>
      <c r="D967" s="10"/>
    </row>
    <row r="968" spans="2:4" x14ac:dyDescent="0.2">
      <c r="B968" s="10"/>
      <c r="C968" s="10"/>
      <c r="D968" s="10"/>
    </row>
    <row r="969" spans="2:4" x14ac:dyDescent="0.2">
      <c r="B969" s="10"/>
      <c r="C969" s="10"/>
      <c r="D969" s="10"/>
    </row>
    <row r="970" spans="2:4" x14ac:dyDescent="0.2">
      <c r="B970" s="10"/>
      <c r="C970" s="10"/>
      <c r="D970" s="10"/>
    </row>
    <row r="971" spans="2:4" x14ac:dyDescent="0.2">
      <c r="B971" s="10"/>
      <c r="C971" s="10"/>
      <c r="D971" s="10"/>
    </row>
    <row r="972" spans="2:4" x14ac:dyDescent="0.2">
      <c r="B972" s="10"/>
      <c r="C972" s="10"/>
      <c r="D972" s="10"/>
    </row>
    <row r="973" spans="2:4" x14ac:dyDescent="0.2">
      <c r="B973" s="10"/>
      <c r="C973" s="10"/>
      <c r="D973" s="10"/>
    </row>
    <row r="974" spans="2:4" x14ac:dyDescent="0.2">
      <c r="B974" s="10"/>
      <c r="C974" s="10"/>
      <c r="D974" s="10"/>
    </row>
    <row r="975" spans="2:4" x14ac:dyDescent="0.2">
      <c r="B975" s="10"/>
      <c r="C975" s="10"/>
      <c r="D975" s="10"/>
    </row>
    <row r="976" spans="2:4" x14ac:dyDescent="0.2">
      <c r="B976" s="10"/>
      <c r="C976" s="10"/>
      <c r="D976" s="10"/>
    </row>
    <row r="977" spans="2:4" x14ac:dyDescent="0.2">
      <c r="B977" s="10"/>
      <c r="C977" s="10"/>
      <c r="D977" s="10"/>
    </row>
    <row r="978" spans="2:4" x14ac:dyDescent="0.2">
      <c r="B978" s="10"/>
      <c r="C978" s="10"/>
      <c r="D978" s="10"/>
    </row>
    <row r="979" spans="2:4" x14ac:dyDescent="0.2">
      <c r="B979" s="10"/>
      <c r="C979" s="10"/>
      <c r="D979" s="10"/>
    </row>
    <row r="980" spans="2:4" x14ac:dyDescent="0.2">
      <c r="B980" s="10"/>
      <c r="C980" s="10"/>
      <c r="D980" s="10"/>
    </row>
    <row r="981" spans="2:4" x14ac:dyDescent="0.2">
      <c r="B981" s="10"/>
      <c r="C981" s="10"/>
      <c r="D981" s="10"/>
    </row>
    <row r="982" spans="2:4" x14ac:dyDescent="0.2">
      <c r="B982" s="10"/>
      <c r="C982" s="10"/>
      <c r="D982" s="10"/>
    </row>
    <row r="983" spans="2:4" x14ac:dyDescent="0.2">
      <c r="B983" s="10"/>
      <c r="C983" s="10"/>
      <c r="D983" s="10"/>
    </row>
    <row r="984" spans="2:4" x14ac:dyDescent="0.2">
      <c r="B984" s="10"/>
      <c r="C984" s="10"/>
      <c r="D984" s="10"/>
    </row>
    <row r="985" spans="2:4" x14ac:dyDescent="0.2">
      <c r="B985" s="10"/>
      <c r="C985" s="10"/>
      <c r="D985" s="10"/>
    </row>
    <row r="986" spans="2:4" x14ac:dyDescent="0.2">
      <c r="B986" s="10"/>
      <c r="C986" s="10"/>
      <c r="D986" s="10"/>
    </row>
    <row r="987" spans="2:4" x14ac:dyDescent="0.2">
      <c r="B987" s="10"/>
      <c r="C987" s="10"/>
      <c r="D987" s="10"/>
    </row>
    <row r="988" spans="2:4" x14ac:dyDescent="0.2">
      <c r="B988" s="10"/>
      <c r="C988" s="10"/>
      <c r="D988" s="10"/>
    </row>
    <row r="989" spans="2:4" x14ac:dyDescent="0.2">
      <c r="B989" s="10"/>
      <c r="C989" s="10"/>
      <c r="D989" s="10"/>
    </row>
    <row r="990" spans="2:4" x14ac:dyDescent="0.2">
      <c r="B990" s="10"/>
      <c r="C990" s="10"/>
      <c r="D990" s="10"/>
    </row>
    <row r="991" spans="2:4" x14ac:dyDescent="0.2">
      <c r="B991" s="10"/>
      <c r="C991" s="10"/>
      <c r="D991" s="10"/>
    </row>
    <row r="992" spans="2:4" x14ac:dyDescent="0.2">
      <c r="B992" s="10"/>
      <c r="C992" s="10"/>
      <c r="D992" s="10"/>
    </row>
    <row r="993" spans="2:4" x14ac:dyDescent="0.2">
      <c r="B993" s="10"/>
      <c r="C993" s="10"/>
      <c r="D993" s="10"/>
    </row>
    <row r="994" spans="2:4" x14ac:dyDescent="0.2">
      <c r="B994" s="10"/>
      <c r="C994" s="10"/>
      <c r="D994" s="10"/>
    </row>
    <row r="995" spans="2:4" x14ac:dyDescent="0.2">
      <c r="B995" s="10"/>
      <c r="C995" s="10"/>
      <c r="D995" s="10"/>
    </row>
    <row r="996" spans="2:4" x14ac:dyDescent="0.2">
      <c r="B996" s="10"/>
      <c r="C996" s="10"/>
      <c r="D996" s="10"/>
    </row>
    <row r="997" spans="2:4" x14ac:dyDescent="0.2">
      <c r="B997" s="10"/>
      <c r="C997" s="10"/>
      <c r="D997" s="10"/>
    </row>
    <row r="998" spans="2:4" x14ac:dyDescent="0.2">
      <c r="B998" s="10"/>
      <c r="C998" s="10"/>
      <c r="D998" s="10"/>
    </row>
    <row r="999" spans="2:4" x14ac:dyDescent="0.2">
      <c r="B999" s="10"/>
      <c r="C999" s="10"/>
      <c r="D999" s="10"/>
    </row>
    <row r="1000" spans="2:4" x14ac:dyDescent="0.2">
      <c r="B1000" s="10"/>
      <c r="C1000" s="10"/>
      <c r="D1000" s="10"/>
    </row>
    <row r="1001" spans="2:4" x14ac:dyDescent="0.2">
      <c r="B1001" s="10"/>
      <c r="C1001" s="10"/>
      <c r="D1001" s="10"/>
    </row>
    <row r="1002" spans="2:4" x14ac:dyDescent="0.2">
      <c r="B1002" s="10"/>
      <c r="C1002" s="10"/>
      <c r="D1002" s="10"/>
    </row>
    <row r="1003" spans="2:4" x14ac:dyDescent="0.2">
      <c r="B1003" s="10"/>
      <c r="C1003" s="10"/>
      <c r="D1003" s="10"/>
    </row>
    <row r="1004" spans="2:4" x14ac:dyDescent="0.2">
      <c r="B1004" s="10"/>
      <c r="C1004" s="10"/>
      <c r="D1004" s="10"/>
    </row>
    <row r="1005" spans="2:4" x14ac:dyDescent="0.2">
      <c r="B1005" s="10"/>
      <c r="C1005" s="10"/>
      <c r="D1005" s="10"/>
    </row>
    <row r="1006" spans="2:4" x14ac:dyDescent="0.2">
      <c r="B1006" s="10"/>
      <c r="C1006" s="10"/>
      <c r="D1006" s="10"/>
    </row>
    <row r="1007" spans="2:4" x14ac:dyDescent="0.2">
      <c r="B1007" s="10"/>
      <c r="C1007" s="10"/>
      <c r="D1007" s="10"/>
    </row>
    <row r="1008" spans="2:4" x14ac:dyDescent="0.2">
      <c r="B1008" s="10"/>
      <c r="C1008" s="10"/>
      <c r="D1008" s="10"/>
    </row>
    <row r="1009" spans="2:4" x14ac:dyDescent="0.2">
      <c r="B1009" s="10"/>
      <c r="C1009" s="10"/>
      <c r="D1009" s="10"/>
    </row>
    <row r="1010" spans="2:4" x14ac:dyDescent="0.2">
      <c r="B1010" s="10"/>
      <c r="C1010" s="10"/>
      <c r="D1010" s="10"/>
    </row>
    <row r="1011" spans="2:4" x14ac:dyDescent="0.2">
      <c r="B1011" s="10"/>
      <c r="C1011" s="10"/>
      <c r="D1011" s="10"/>
    </row>
    <row r="1012" spans="2:4" x14ac:dyDescent="0.2">
      <c r="B1012" s="10"/>
      <c r="C1012" s="10"/>
      <c r="D1012" s="10"/>
    </row>
    <row r="1013" spans="2:4" x14ac:dyDescent="0.2">
      <c r="B1013" s="10"/>
      <c r="C1013" s="10"/>
      <c r="D1013" s="10"/>
    </row>
    <row r="1014" spans="2:4" x14ac:dyDescent="0.2">
      <c r="B1014" s="10"/>
      <c r="C1014" s="10"/>
      <c r="D1014" s="10"/>
    </row>
    <row r="1015" spans="2:4" x14ac:dyDescent="0.2">
      <c r="B1015" s="10"/>
      <c r="C1015" s="10"/>
      <c r="D1015" s="10"/>
    </row>
    <row r="1016" spans="2:4" x14ac:dyDescent="0.2">
      <c r="B1016" s="10"/>
      <c r="C1016" s="10"/>
      <c r="D1016" s="10"/>
    </row>
    <row r="1017" spans="2:4" x14ac:dyDescent="0.2">
      <c r="B1017" s="10"/>
      <c r="C1017" s="10"/>
      <c r="D1017" s="10"/>
    </row>
    <row r="1018" spans="2:4" x14ac:dyDescent="0.2">
      <c r="B1018" s="10"/>
      <c r="C1018" s="10"/>
      <c r="D1018" s="10"/>
    </row>
    <row r="1019" spans="2:4" x14ac:dyDescent="0.2">
      <c r="B1019" s="10"/>
      <c r="C1019" s="10"/>
      <c r="D1019" s="10"/>
    </row>
    <row r="1020" spans="2:4" x14ac:dyDescent="0.2">
      <c r="B1020" s="10"/>
      <c r="C1020" s="10"/>
      <c r="D1020" s="10"/>
    </row>
    <row r="1021" spans="2:4" x14ac:dyDescent="0.2">
      <c r="B1021" s="10"/>
      <c r="C1021" s="10"/>
      <c r="D1021" s="10"/>
    </row>
    <row r="1022" spans="2:4" x14ac:dyDescent="0.2">
      <c r="B1022" s="10"/>
      <c r="C1022" s="10"/>
      <c r="D1022" s="10"/>
    </row>
    <row r="1023" spans="2:4" x14ac:dyDescent="0.2">
      <c r="B1023" s="10"/>
      <c r="C1023" s="10"/>
      <c r="D1023" s="10"/>
    </row>
    <row r="1024" spans="2:4" x14ac:dyDescent="0.2">
      <c r="B1024" s="10"/>
      <c r="C1024" s="10"/>
      <c r="D1024" s="10"/>
    </row>
    <row r="1025" spans="2:4" x14ac:dyDescent="0.2">
      <c r="B1025" s="10"/>
      <c r="C1025" s="10"/>
      <c r="D1025" s="10"/>
    </row>
    <row r="1026" spans="2:4" x14ac:dyDescent="0.2">
      <c r="B1026" s="10"/>
      <c r="C1026" s="10"/>
      <c r="D1026" s="10"/>
    </row>
    <row r="1027" spans="2:4" x14ac:dyDescent="0.2">
      <c r="B1027" s="10"/>
      <c r="C1027" s="10"/>
      <c r="D1027" s="10"/>
    </row>
    <row r="1028" spans="2:4" x14ac:dyDescent="0.2">
      <c r="B1028" s="10"/>
      <c r="C1028" s="10"/>
      <c r="D1028" s="10"/>
    </row>
    <row r="1029" spans="2:4" x14ac:dyDescent="0.2">
      <c r="B1029" s="10"/>
      <c r="C1029" s="10"/>
      <c r="D1029" s="10"/>
    </row>
    <row r="1030" spans="2:4" x14ac:dyDescent="0.2">
      <c r="B1030" s="10"/>
      <c r="C1030" s="10"/>
      <c r="D1030" s="10"/>
    </row>
    <row r="1031" spans="2:4" x14ac:dyDescent="0.2">
      <c r="B1031" s="10"/>
      <c r="C1031" s="10"/>
      <c r="D1031" s="10"/>
    </row>
    <row r="1032" spans="2:4" x14ac:dyDescent="0.2">
      <c r="B1032" s="10"/>
      <c r="C1032" s="10"/>
      <c r="D1032" s="10"/>
    </row>
    <row r="1033" spans="2:4" x14ac:dyDescent="0.2">
      <c r="B1033" s="10"/>
      <c r="C1033" s="10"/>
      <c r="D1033" s="10"/>
    </row>
    <row r="1034" spans="2:4" x14ac:dyDescent="0.2">
      <c r="B1034" s="10"/>
      <c r="C1034" s="10"/>
      <c r="D1034" s="10"/>
    </row>
    <row r="1035" spans="2:4" x14ac:dyDescent="0.2">
      <c r="B1035" s="10"/>
      <c r="C1035" s="10"/>
      <c r="D1035" s="10"/>
    </row>
    <row r="1036" spans="2:4" x14ac:dyDescent="0.2">
      <c r="B1036" s="10"/>
      <c r="C1036" s="10"/>
      <c r="D1036" s="10"/>
    </row>
    <row r="1037" spans="2:4" x14ac:dyDescent="0.2">
      <c r="B1037" s="10"/>
      <c r="C1037" s="10"/>
      <c r="D1037" s="10"/>
    </row>
    <row r="1038" spans="2:4" x14ac:dyDescent="0.2">
      <c r="B1038" s="10"/>
      <c r="C1038" s="10"/>
      <c r="D1038" s="10"/>
    </row>
    <row r="1039" spans="2:4" x14ac:dyDescent="0.2">
      <c r="B1039" s="10"/>
      <c r="C1039" s="10"/>
      <c r="D1039" s="10"/>
    </row>
    <row r="1040" spans="2:4" x14ac:dyDescent="0.2">
      <c r="B1040" s="10"/>
      <c r="C1040" s="10"/>
      <c r="D1040" s="10"/>
    </row>
    <row r="1041" spans="2:4" x14ac:dyDescent="0.2">
      <c r="B1041" s="10"/>
      <c r="C1041" s="10"/>
      <c r="D1041" s="10"/>
    </row>
    <row r="1042" spans="2:4" x14ac:dyDescent="0.2">
      <c r="B1042" s="10"/>
      <c r="C1042" s="10"/>
      <c r="D1042" s="10"/>
    </row>
    <row r="1043" spans="2:4" x14ac:dyDescent="0.2">
      <c r="B1043" s="10"/>
      <c r="C1043" s="10"/>
      <c r="D1043" s="10"/>
    </row>
    <row r="1044" spans="2:4" x14ac:dyDescent="0.2">
      <c r="B1044" s="10"/>
      <c r="C1044" s="10"/>
      <c r="D1044" s="10"/>
    </row>
    <row r="1045" spans="2:4" x14ac:dyDescent="0.2">
      <c r="B1045" s="10"/>
      <c r="C1045" s="10"/>
      <c r="D1045" s="10"/>
    </row>
    <row r="1046" spans="2:4" x14ac:dyDescent="0.2">
      <c r="B1046" s="10"/>
      <c r="C1046" s="10"/>
      <c r="D1046" s="10"/>
    </row>
    <row r="1047" spans="2:4" x14ac:dyDescent="0.2">
      <c r="B1047" s="10"/>
      <c r="C1047" s="10"/>
      <c r="D1047" s="10"/>
    </row>
    <row r="1048" spans="2:4" x14ac:dyDescent="0.2">
      <c r="B1048" s="10"/>
      <c r="C1048" s="10"/>
      <c r="D1048" s="10"/>
    </row>
    <row r="1049" spans="2:4" x14ac:dyDescent="0.2">
      <c r="B1049" s="10"/>
      <c r="C1049" s="10"/>
      <c r="D1049" s="10"/>
    </row>
    <row r="1050" spans="2:4" x14ac:dyDescent="0.2">
      <c r="B1050" s="10"/>
      <c r="C1050" s="10"/>
      <c r="D1050" s="10"/>
    </row>
    <row r="1051" spans="2:4" x14ac:dyDescent="0.2">
      <c r="B1051" s="10"/>
      <c r="C1051" s="10"/>
      <c r="D1051" s="10"/>
    </row>
    <row r="1052" spans="2:4" x14ac:dyDescent="0.2">
      <c r="B1052" s="10"/>
      <c r="C1052" s="10"/>
      <c r="D1052" s="10"/>
    </row>
    <row r="1053" spans="2:4" x14ac:dyDescent="0.2">
      <c r="B1053" s="10"/>
      <c r="C1053" s="10"/>
      <c r="D1053" s="10"/>
    </row>
    <row r="1054" spans="2:4" x14ac:dyDescent="0.2">
      <c r="B1054" s="10"/>
      <c r="C1054" s="10"/>
      <c r="D1054" s="10"/>
    </row>
    <row r="1055" spans="2:4" x14ac:dyDescent="0.2">
      <c r="B1055" s="10"/>
      <c r="C1055" s="10"/>
      <c r="D1055" s="10"/>
    </row>
    <row r="1056" spans="2:4" x14ac:dyDescent="0.2">
      <c r="B1056" s="10"/>
      <c r="C1056" s="10"/>
      <c r="D1056" s="10"/>
    </row>
    <row r="1057" spans="2:4" x14ac:dyDescent="0.2">
      <c r="B1057" s="10"/>
      <c r="C1057" s="10"/>
      <c r="D1057" s="10"/>
    </row>
    <row r="1058" spans="2:4" x14ac:dyDescent="0.2">
      <c r="B1058" s="10"/>
      <c r="C1058" s="10"/>
      <c r="D1058" s="10"/>
    </row>
    <row r="1059" spans="2:4" x14ac:dyDescent="0.2">
      <c r="B1059" s="10"/>
      <c r="C1059" s="10"/>
      <c r="D1059" s="10"/>
    </row>
    <row r="1060" spans="2:4" x14ac:dyDescent="0.2">
      <c r="B1060" s="10"/>
      <c r="C1060" s="10"/>
      <c r="D1060" s="10"/>
    </row>
    <row r="1061" spans="2:4" x14ac:dyDescent="0.2">
      <c r="B1061" s="10"/>
      <c r="C1061" s="10"/>
      <c r="D1061" s="10"/>
    </row>
    <row r="1062" spans="2:4" x14ac:dyDescent="0.2">
      <c r="B1062" s="10"/>
      <c r="C1062" s="10"/>
      <c r="D1062" s="10"/>
    </row>
    <row r="1063" spans="2:4" x14ac:dyDescent="0.2">
      <c r="B1063" s="10"/>
      <c r="C1063" s="10"/>
      <c r="D1063" s="10"/>
    </row>
    <row r="1064" spans="2:4" x14ac:dyDescent="0.2">
      <c r="B1064" s="10"/>
      <c r="C1064" s="10"/>
      <c r="D1064" s="10"/>
    </row>
    <row r="1065" spans="2:4" x14ac:dyDescent="0.2">
      <c r="B1065" s="10"/>
      <c r="C1065" s="10"/>
      <c r="D1065" s="10"/>
    </row>
    <row r="1066" spans="2:4" x14ac:dyDescent="0.2">
      <c r="B1066" s="10"/>
      <c r="C1066" s="10"/>
      <c r="D1066" s="10"/>
    </row>
    <row r="1067" spans="2:4" x14ac:dyDescent="0.2">
      <c r="B1067" s="10"/>
      <c r="C1067" s="10"/>
      <c r="D1067" s="10"/>
    </row>
    <row r="1068" spans="2:4" x14ac:dyDescent="0.2">
      <c r="B1068" s="10"/>
      <c r="C1068" s="10"/>
      <c r="D1068" s="10"/>
    </row>
    <row r="1069" spans="2:4" x14ac:dyDescent="0.2">
      <c r="B1069" s="10"/>
      <c r="C1069" s="10"/>
      <c r="D1069" s="10"/>
    </row>
    <row r="1070" spans="2:4" x14ac:dyDescent="0.2">
      <c r="B1070" s="10"/>
      <c r="C1070" s="10"/>
      <c r="D1070" s="10"/>
    </row>
    <row r="1071" spans="2:4" x14ac:dyDescent="0.2">
      <c r="B1071" s="10"/>
      <c r="C1071" s="10"/>
      <c r="D1071" s="10"/>
    </row>
    <row r="1072" spans="2:4" x14ac:dyDescent="0.2">
      <c r="B1072" s="10"/>
      <c r="C1072" s="10"/>
      <c r="D1072" s="10"/>
    </row>
    <row r="1073" spans="2:4" x14ac:dyDescent="0.2">
      <c r="B1073" s="10"/>
      <c r="C1073" s="10"/>
      <c r="D1073" s="10"/>
    </row>
    <row r="1074" spans="2:4" x14ac:dyDescent="0.2">
      <c r="B1074" s="10"/>
      <c r="C1074" s="10"/>
      <c r="D1074" s="10"/>
    </row>
    <row r="1075" spans="2:4" x14ac:dyDescent="0.2">
      <c r="B1075" s="10"/>
      <c r="C1075" s="10"/>
      <c r="D1075" s="10"/>
    </row>
    <row r="1076" spans="2:4" x14ac:dyDescent="0.2">
      <c r="B1076" s="10"/>
      <c r="C1076" s="10"/>
      <c r="D1076" s="10"/>
    </row>
    <row r="1077" spans="2:4" x14ac:dyDescent="0.2">
      <c r="B1077" s="10"/>
      <c r="C1077" s="10"/>
      <c r="D1077" s="10"/>
    </row>
    <row r="1078" spans="2:4" x14ac:dyDescent="0.2">
      <c r="B1078" s="10"/>
      <c r="C1078" s="10"/>
      <c r="D1078" s="10"/>
    </row>
    <row r="1079" spans="2:4" x14ac:dyDescent="0.2">
      <c r="B1079" s="10"/>
      <c r="C1079" s="10"/>
      <c r="D1079" s="10"/>
    </row>
    <row r="1080" spans="2:4" x14ac:dyDescent="0.2">
      <c r="B1080" s="10"/>
      <c r="C1080" s="10"/>
      <c r="D1080" s="10"/>
    </row>
    <row r="1081" spans="2:4" x14ac:dyDescent="0.2">
      <c r="B1081" s="10"/>
      <c r="C1081" s="10"/>
      <c r="D1081" s="10"/>
    </row>
    <row r="1082" spans="2:4" x14ac:dyDescent="0.2">
      <c r="B1082" s="10"/>
      <c r="C1082" s="10"/>
      <c r="D1082" s="10"/>
    </row>
    <row r="1083" spans="2:4" x14ac:dyDescent="0.2">
      <c r="B1083" s="10"/>
      <c r="C1083" s="10"/>
      <c r="D1083" s="10"/>
    </row>
    <row r="1084" spans="2:4" x14ac:dyDescent="0.2">
      <c r="B1084" s="10"/>
      <c r="C1084" s="10"/>
      <c r="D1084" s="10"/>
    </row>
    <row r="1085" spans="2:4" x14ac:dyDescent="0.2">
      <c r="B1085" s="10"/>
      <c r="C1085" s="10"/>
      <c r="D1085" s="10"/>
    </row>
    <row r="1086" spans="2:4" x14ac:dyDescent="0.2">
      <c r="B1086" s="10"/>
      <c r="C1086" s="10"/>
      <c r="D1086" s="10"/>
    </row>
    <row r="1087" spans="2:4" x14ac:dyDescent="0.2">
      <c r="B1087" s="10"/>
      <c r="C1087" s="10"/>
      <c r="D1087" s="10"/>
    </row>
    <row r="1088" spans="2:4" x14ac:dyDescent="0.2">
      <c r="B1088" s="10"/>
      <c r="C1088" s="10"/>
      <c r="D1088" s="10"/>
    </row>
    <row r="1089" spans="2:4" x14ac:dyDescent="0.2">
      <c r="B1089" s="10"/>
      <c r="C1089" s="10"/>
      <c r="D1089" s="10"/>
    </row>
    <row r="1090" spans="2:4" x14ac:dyDescent="0.2">
      <c r="B1090" s="10"/>
      <c r="C1090" s="10"/>
      <c r="D1090" s="10"/>
    </row>
    <row r="1091" spans="2:4" x14ac:dyDescent="0.2">
      <c r="B1091" s="10"/>
      <c r="C1091" s="10"/>
      <c r="D1091" s="10"/>
    </row>
    <row r="1092" spans="2:4" x14ac:dyDescent="0.2">
      <c r="B1092" s="10"/>
      <c r="C1092" s="10"/>
      <c r="D1092" s="10"/>
    </row>
    <row r="1093" spans="2:4" x14ac:dyDescent="0.2">
      <c r="B1093" s="10"/>
      <c r="C1093" s="10"/>
      <c r="D1093" s="10"/>
    </row>
    <row r="1094" spans="2:4" x14ac:dyDescent="0.2">
      <c r="B1094" s="10"/>
      <c r="C1094" s="10"/>
      <c r="D1094" s="10"/>
    </row>
    <row r="1095" spans="2:4" x14ac:dyDescent="0.2">
      <c r="B1095" s="10"/>
      <c r="C1095" s="10"/>
      <c r="D1095" s="10"/>
    </row>
    <row r="1096" spans="2:4" x14ac:dyDescent="0.2">
      <c r="B1096" s="10"/>
      <c r="C1096" s="10"/>
      <c r="D1096" s="10"/>
    </row>
    <row r="1097" spans="2:4" x14ac:dyDescent="0.2">
      <c r="B1097" s="10"/>
      <c r="C1097" s="10"/>
      <c r="D1097" s="10"/>
    </row>
    <row r="1098" spans="2:4" x14ac:dyDescent="0.2">
      <c r="B1098" s="10"/>
      <c r="C1098" s="10"/>
      <c r="D1098" s="10"/>
    </row>
    <row r="1099" spans="2:4" x14ac:dyDescent="0.2">
      <c r="B1099" s="10"/>
      <c r="C1099" s="10"/>
      <c r="D1099" s="10"/>
    </row>
    <row r="1100" spans="2:4" x14ac:dyDescent="0.2">
      <c r="B1100" s="10"/>
      <c r="C1100" s="10"/>
      <c r="D1100" s="10"/>
    </row>
    <row r="1101" spans="2:4" x14ac:dyDescent="0.2">
      <c r="B1101" s="10"/>
      <c r="C1101" s="10"/>
      <c r="D1101" s="10"/>
    </row>
    <row r="1102" spans="2:4" x14ac:dyDescent="0.2">
      <c r="B1102" s="10"/>
      <c r="C1102" s="10"/>
      <c r="D1102" s="10"/>
    </row>
    <row r="1103" spans="2:4" x14ac:dyDescent="0.2">
      <c r="B1103" s="10"/>
      <c r="C1103" s="10"/>
      <c r="D1103" s="10"/>
    </row>
    <row r="1104" spans="2:4" x14ac:dyDescent="0.2">
      <c r="B1104" s="10"/>
      <c r="C1104" s="10"/>
      <c r="D1104" s="10"/>
    </row>
    <row r="1105" spans="2:4" x14ac:dyDescent="0.2">
      <c r="B1105" s="10"/>
      <c r="C1105" s="10"/>
      <c r="D1105" s="10"/>
    </row>
    <row r="1106" spans="2:4" x14ac:dyDescent="0.2">
      <c r="B1106" s="10"/>
      <c r="C1106" s="10"/>
      <c r="D1106" s="10"/>
    </row>
    <row r="1107" spans="2:4" x14ac:dyDescent="0.2">
      <c r="B1107" s="10"/>
      <c r="C1107" s="10"/>
      <c r="D1107" s="10"/>
    </row>
    <row r="1108" spans="2:4" x14ac:dyDescent="0.2">
      <c r="B1108" s="10"/>
      <c r="C1108" s="10"/>
      <c r="D1108" s="10"/>
    </row>
    <row r="1109" spans="2:4" x14ac:dyDescent="0.2">
      <c r="B1109" s="10"/>
      <c r="C1109" s="10"/>
      <c r="D1109" s="10"/>
    </row>
    <row r="1110" spans="2:4" x14ac:dyDescent="0.2">
      <c r="B1110" s="10"/>
      <c r="C1110" s="10"/>
      <c r="D1110" s="10"/>
    </row>
    <row r="1111" spans="2:4" x14ac:dyDescent="0.2">
      <c r="B1111" s="10"/>
      <c r="C1111" s="10"/>
      <c r="D1111" s="10"/>
    </row>
    <row r="1112" spans="2:4" x14ac:dyDescent="0.2">
      <c r="B1112" s="10"/>
      <c r="C1112" s="10"/>
      <c r="D1112" s="10"/>
    </row>
    <row r="1113" spans="2:4" x14ac:dyDescent="0.2">
      <c r="B1113" s="10"/>
      <c r="C1113" s="10"/>
      <c r="D1113" s="10"/>
    </row>
    <row r="1114" spans="2:4" x14ac:dyDescent="0.2">
      <c r="B1114" s="10"/>
      <c r="C1114" s="10"/>
      <c r="D1114" s="10"/>
    </row>
    <row r="1115" spans="2:4" x14ac:dyDescent="0.2">
      <c r="B1115" s="10"/>
      <c r="C1115" s="10"/>
      <c r="D1115" s="10"/>
    </row>
    <row r="1116" spans="2:4" x14ac:dyDescent="0.2">
      <c r="B1116" s="10"/>
      <c r="C1116" s="10"/>
      <c r="D1116" s="10"/>
    </row>
    <row r="1117" spans="2:4" x14ac:dyDescent="0.2">
      <c r="B1117" s="10"/>
      <c r="C1117" s="10"/>
      <c r="D1117" s="10"/>
    </row>
    <row r="1118" spans="2:4" x14ac:dyDescent="0.2">
      <c r="B1118" s="10"/>
      <c r="C1118" s="10"/>
      <c r="D1118" s="10"/>
    </row>
    <row r="1119" spans="2:4" x14ac:dyDescent="0.2">
      <c r="B1119" s="10"/>
      <c r="C1119" s="10"/>
      <c r="D1119" s="10"/>
    </row>
    <row r="1120" spans="2:4" x14ac:dyDescent="0.2">
      <c r="B1120" s="10"/>
      <c r="C1120" s="10"/>
      <c r="D1120" s="10"/>
    </row>
    <row r="1121" spans="2:4" x14ac:dyDescent="0.2">
      <c r="B1121" s="10"/>
      <c r="C1121" s="10"/>
      <c r="D1121" s="10"/>
    </row>
    <row r="1122" spans="2:4" x14ac:dyDescent="0.2">
      <c r="B1122" s="10"/>
      <c r="C1122" s="10"/>
      <c r="D1122" s="10"/>
    </row>
    <row r="1123" spans="2:4" x14ac:dyDescent="0.2">
      <c r="B1123" s="10"/>
      <c r="C1123" s="10"/>
      <c r="D1123" s="10"/>
    </row>
    <row r="1124" spans="2:4" x14ac:dyDescent="0.2">
      <c r="B1124" s="10"/>
      <c r="C1124" s="10"/>
      <c r="D1124" s="10"/>
    </row>
    <row r="1125" spans="2:4" x14ac:dyDescent="0.2">
      <c r="B1125" s="10"/>
      <c r="C1125" s="10"/>
      <c r="D1125" s="10"/>
    </row>
    <row r="1126" spans="2:4" x14ac:dyDescent="0.2">
      <c r="B1126" s="10"/>
      <c r="C1126" s="10"/>
      <c r="D1126" s="10"/>
    </row>
    <row r="1127" spans="2:4" x14ac:dyDescent="0.2">
      <c r="B1127" s="10"/>
      <c r="C1127" s="10"/>
      <c r="D1127" s="10"/>
    </row>
    <row r="1128" spans="2:4" x14ac:dyDescent="0.2">
      <c r="B1128" s="10"/>
      <c r="C1128" s="10"/>
      <c r="D1128" s="10"/>
    </row>
    <row r="1129" spans="2:4" x14ac:dyDescent="0.2">
      <c r="B1129" s="10"/>
      <c r="C1129" s="10"/>
      <c r="D1129" s="10"/>
    </row>
    <row r="1130" spans="2:4" x14ac:dyDescent="0.2">
      <c r="B1130" s="10"/>
      <c r="C1130" s="10"/>
      <c r="D1130" s="10"/>
    </row>
    <row r="1131" spans="2:4" x14ac:dyDescent="0.2">
      <c r="B1131" s="10"/>
      <c r="C1131" s="10"/>
      <c r="D1131" s="10"/>
    </row>
    <row r="1132" spans="2:4" x14ac:dyDescent="0.2">
      <c r="B1132" s="10"/>
      <c r="C1132" s="10"/>
      <c r="D1132" s="10"/>
    </row>
    <row r="1133" spans="2:4" x14ac:dyDescent="0.2">
      <c r="B1133" s="10"/>
      <c r="C1133" s="10"/>
      <c r="D1133" s="10"/>
    </row>
    <row r="1134" spans="2:4" x14ac:dyDescent="0.2">
      <c r="B1134" s="10"/>
      <c r="C1134" s="10"/>
      <c r="D1134" s="10"/>
    </row>
    <row r="1135" spans="2:4" x14ac:dyDescent="0.2">
      <c r="B1135" s="10"/>
      <c r="C1135" s="10"/>
      <c r="D1135" s="10"/>
    </row>
    <row r="1136" spans="2:4" x14ac:dyDescent="0.2">
      <c r="B1136" s="10"/>
      <c r="C1136" s="10"/>
      <c r="D1136" s="10"/>
    </row>
    <row r="1137" spans="2:4" x14ac:dyDescent="0.2">
      <c r="B1137" s="10"/>
      <c r="C1137" s="10"/>
      <c r="D1137" s="10"/>
    </row>
    <row r="1138" spans="2:4" x14ac:dyDescent="0.2">
      <c r="B1138" s="10"/>
      <c r="C1138" s="10"/>
      <c r="D1138" s="10"/>
    </row>
    <row r="1139" spans="2:4" x14ac:dyDescent="0.2">
      <c r="B1139" s="10"/>
      <c r="C1139" s="10"/>
      <c r="D1139" s="10"/>
    </row>
    <row r="1140" spans="2:4" x14ac:dyDescent="0.2">
      <c r="B1140" s="10"/>
      <c r="C1140" s="10"/>
      <c r="D1140" s="10"/>
    </row>
    <row r="1141" spans="2:4" x14ac:dyDescent="0.2">
      <c r="B1141" s="10"/>
      <c r="C1141" s="10"/>
      <c r="D1141" s="10"/>
    </row>
    <row r="1142" spans="2:4" x14ac:dyDescent="0.2">
      <c r="B1142" s="10"/>
      <c r="C1142" s="10"/>
      <c r="D1142" s="10"/>
    </row>
    <row r="1143" spans="2:4" x14ac:dyDescent="0.2">
      <c r="B1143" s="10"/>
      <c r="C1143" s="10"/>
      <c r="D1143" s="10"/>
    </row>
    <row r="1144" spans="2:4" x14ac:dyDescent="0.2">
      <c r="B1144" s="10"/>
      <c r="C1144" s="10"/>
      <c r="D1144" s="10"/>
    </row>
    <row r="1145" spans="2:4" x14ac:dyDescent="0.2">
      <c r="B1145" s="10"/>
      <c r="C1145" s="10"/>
      <c r="D1145" s="10"/>
    </row>
    <row r="1146" spans="2:4" x14ac:dyDescent="0.2">
      <c r="B1146" s="10"/>
      <c r="C1146" s="10"/>
      <c r="D1146" s="10"/>
    </row>
    <row r="1147" spans="2:4" x14ac:dyDescent="0.2">
      <c r="B1147" s="10"/>
      <c r="C1147" s="10"/>
      <c r="D1147" s="10"/>
    </row>
    <row r="1148" spans="2:4" x14ac:dyDescent="0.2">
      <c r="B1148" s="10"/>
      <c r="C1148" s="10"/>
      <c r="D1148" s="10"/>
    </row>
    <row r="1149" spans="2:4" x14ac:dyDescent="0.2">
      <c r="B1149" s="10"/>
      <c r="C1149" s="10"/>
      <c r="D1149" s="10"/>
    </row>
    <row r="1150" spans="2:4" x14ac:dyDescent="0.2">
      <c r="B1150" s="10"/>
      <c r="C1150" s="10"/>
      <c r="D1150" s="10"/>
    </row>
    <row r="1151" spans="2:4" x14ac:dyDescent="0.2">
      <c r="B1151" s="10"/>
      <c r="C1151" s="10"/>
      <c r="D1151" s="10"/>
    </row>
    <row r="1152" spans="2:4" x14ac:dyDescent="0.2">
      <c r="B1152" s="10"/>
      <c r="C1152" s="10"/>
      <c r="D1152" s="10"/>
    </row>
    <row r="1153" spans="2:4" x14ac:dyDescent="0.2">
      <c r="B1153" s="10"/>
      <c r="C1153" s="10"/>
      <c r="D1153" s="10"/>
    </row>
    <row r="1154" spans="2:4" x14ac:dyDescent="0.2">
      <c r="B1154" s="10"/>
      <c r="C1154" s="10"/>
      <c r="D1154" s="10"/>
    </row>
    <row r="1155" spans="2:4" x14ac:dyDescent="0.2">
      <c r="B1155" s="10"/>
      <c r="C1155" s="10"/>
      <c r="D1155" s="10"/>
    </row>
    <row r="1156" spans="2:4" x14ac:dyDescent="0.2">
      <c r="B1156" s="10"/>
      <c r="C1156" s="10"/>
      <c r="D1156" s="10"/>
    </row>
    <row r="1157" spans="2:4" x14ac:dyDescent="0.2">
      <c r="B1157" s="10"/>
      <c r="C1157" s="10"/>
      <c r="D1157" s="10"/>
    </row>
    <row r="1158" spans="2:4" x14ac:dyDescent="0.2">
      <c r="B1158" s="10"/>
      <c r="C1158" s="10"/>
      <c r="D1158" s="10"/>
    </row>
    <row r="1159" spans="2:4" x14ac:dyDescent="0.2">
      <c r="B1159" s="10"/>
      <c r="C1159" s="10"/>
      <c r="D1159" s="10"/>
    </row>
    <row r="1160" spans="2:4" x14ac:dyDescent="0.2">
      <c r="B1160" s="10"/>
      <c r="C1160" s="10"/>
      <c r="D1160" s="10"/>
    </row>
    <row r="1161" spans="2:4" x14ac:dyDescent="0.2">
      <c r="B1161" s="10"/>
      <c r="C1161" s="10"/>
      <c r="D1161" s="10"/>
    </row>
    <row r="1162" spans="2:4" x14ac:dyDescent="0.2">
      <c r="B1162" s="10"/>
      <c r="C1162" s="10"/>
      <c r="D1162" s="10"/>
    </row>
    <row r="1163" spans="2:4" x14ac:dyDescent="0.2">
      <c r="B1163" s="10"/>
      <c r="C1163" s="10"/>
      <c r="D1163" s="10"/>
    </row>
    <row r="1164" spans="2:4" x14ac:dyDescent="0.2">
      <c r="B1164" s="10"/>
      <c r="C1164" s="10"/>
      <c r="D1164" s="10"/>
    </row>
    <row r="1165" spans="2:4" x14ac:dyDescent="0.2">
      <c r="B1165" s="10"/>
      <c r="C1165" s="10"/>
      <c r="D1165" s="10"/>
    </row>
    <row r="1166" spans="2:4" x14ac:dyDescent="0.2">
      <c r="B1166" s="10"/>
      <c r="C1166" s="10"/>
      <c r="D1166" s="10"/>
    </row>
    <row r="1167" spans="2:4" x14ac:dyDescent="0.2">
      <c r="B1167" s="10"/>
      <c r="C1167" s="10"/>
      <c r="D1167" s="10"/>
    </row>
    <row r="1168" spans="2:4" x14ac:dyDescent="0.2">
      <c r="B1168" s="10"/>
      <c r="C1168" s="10"/>
      <c r="D1168" s="10"/>
    </row>
    <row r="1169" spans="2:4" x14ac:dyDescent="0.2">
      <c r="B1169" s="10"/>
      <c r="C1169" s="10"/>
      <c r="D1169" s="10"/>
    </row>
    <row r="1170" spans="2:4" x14ac:dyDescent="0.2">
      <c r="B1170" s="10"/>
      <c r="C1170" s="10"/>
      <c r="D1170" s="10"/>
    </row>
    <row r="1171" spans="2:4" x14ac:dyDescent="0.2">
      <c r="B1171" s="10"/>
      <c r="C1171" s="10"/>
      <c r="D1171" s="10"/>
    </row>
    <row r="1172" spans="2:4" x14ac:dyDescent="0.2">
      <c r="B1172" s="10"/>
      <c r="C1172" s="10"/>
      <c r="D1172" s="10"/>
    </row>
    <row r="1173" spans="2:4" x14ac:dyDescent="0.2">
      <c r="B1173" s="10"/>
      <c r="C1173" s="10"/>
      <c r="D1173" s="10"/>
    </row>
    <row r="1174" spans="2:4" x14ac:dyDescent="0.2">
      <c r="B1174" s="10"/>
      <c r="C1174" s="10"/>
      <c r="D1174" s="10"/>
    </row>
    <row r="1175" spans="2:4" x14ac:dyDescent="0.2">
      <c r="B1175" s="10"/>
      <c r="C1175" s="10"/>
      <c r="D1175" s="10"/>
    </row>
    <row r="1176" spans="2:4" x14ac:dyDescent="0.2">
      <c r="B1176" s="10"/>
      <c r="C1176" s="10"/>
      <c r="D1176" s="10"/>
    </row>
    <row r="1177" spans="2:4" x14ac:dyDescent="0.2">
      <c r="B1177" s="10"/>
      <c r="C1177" s="10"/>
      <c r="D1177" s="10"/>
    </row>
    <row r="1178" spans="2:4" x14ac:dyDescent="0.2">
      <c r="B1178" s="10"/>
      <c r="C1178" s="10"/>
      <c r="D1178" s="10"/>
    </row>
    <row r="1179" spans="2:4" x14ac:dyDescent="0.2">
      <c r="B1179" s="10"/>
      <c r="C1179" s="10"/>
      <c r="D1179" s="10"/>
    </row>
    <row r="1180" spans="2:4" x14ac:dyDescent="0.2">
      <c r="B1180" s="10"/>
      <c r="C1180" s="10"/>
      <c r="D1180" s="10"/>
    </row>
    <row r="1181" spans="2:4" x14ac:dyDescent="0.2">
      <c r="B1181" s="10"/>
      <c r="C1181" s="10"/>
      <c r="D1181" s="10"/>
    </row>
    <row r="1182" spans="2:4" x14ac:dyDescent="0.2">
      <c r="B1182" s="10"/>
      <c r="C1182" s="10"/>
      <c r="D1182" s="10"/>
    </row>
    <row r="1183" spans="2:4" x14ac:dyDescent="0.2">
      <c r="B1183" s="10"/>
      <c r="C1183" s="10"/>
      <c r="D1183" s="10"/>
    </row>
    <row r="1184" spans="2:4" x14ac:dyDescent="0.2">
      <c r="B1184" s="10"/>
      <c r="C1184" s="10"/>
      <c r="D1184" s="10"/>
    </row>
    <row r="1185" spans="2:4" x14ac:dyDescent="0.2">
      <c r="B1185" s="10"/>
      <c r="C1185" s="10"/>
      <c r="D1185" s="10"/>
    </row>
    <row r="1186" spans="2:4" x14ac:dyDescent="0.2">
      <c r="B1186" s="10"/>
      <c r="C1186" s="10"/>
      <c r="D1186" s="10"/>
    </row>
    <row r="1187" spans="2:4" x14ac:dyDescent="0.2">
      <c r="B1187" s="10"/>
      <c r="C1187" s="10"/>
      <c r="D1187" s="10"/>
    </row>
    <row r="1188" spans="2:4" x14ac:dyDescent="0.2">
      <c r="B1188" s="10"/>
      <c r="C1188" s="10"/>
      <c r="D1188" s="10"/>
    </row>
    <row r="1189" spans="2:4" x14ac:dyDescent="0.2">
      <c r="B1189" s="10"/>
      <c r="C1189" s="10"/>
      <c r="D1189" s="10"/>
    </row>
    <row r="1190" spans="2:4" x14ac:dyDescent="0.2">
      <c r="B1190" s="10"/>
      <c r="C1190" s="10"/>
      <c r="D1190" s="10"/>
    </row>
    <row r="1191" spans="2:4" x14ac:dyDescent="0.2">
      <c r="B1191" s="10"/>
      <c r="C1191" s="10"/>
      <c r="D1191" s="10"/>
    </row>
    <row r="1192" spans="2:4" x14ac:dyDescent="0.2">
      <c r="B1192" s="10"/>
      <c r="C1192" s="10"/>
      <c r="D1192" s="10"/>
    </row>
    <row r="1193" spans="2:4" x14ac:dyDescent="0.2">
      <c r="B1193" s="10"/>
      <c r="C1193" s="10"/>
      <c r="D1193" s="10"/>
    </row>
    <row r="1194" spans="2:4" x14ac:dyDescent="0.2">
      <c r="B1194" s="10"/>
      <c r="C1194" s="10"/>
      <c r="D1194" s="10"/>
    </row>
    <row r="1195" spans="2:4" x14ac:dyDescent="0.2">
      <c r="B1195" s="10"/>
      <c r="C1195" s="10"/>
      <c r="D1195" s="10"/>
    </row>
    <row r="1196" spans="2:4" x14ac:dyDescent="0.2">
      <c r="B1196" s="10"/>
      <c r="C1196" s="10"/>
      <c r="D1196" s="10"/>
    </row>
    <row r="1197" spans="2:4" x14ac:dyDescent="0.2">
      <c r="B1197" s="10"/>
      <c r="C1197" s="10"/>
      <c r="D1197" s="10"/>
    </row>
    <row r="1198" spans="2:4" x14ac:dyDescent="0.2">
      <c r="B1198" s="10"/>
      <c r="C1198" s="10"/>
      <c r="D1198" s="10"/>
    </row>
    <row r="1199" spans="2:4" x14ac:dyDescent="0.2">
      <c r="B1199" s="10"/>
      <c r="C1199" s="10"/>
      <c r="D1199" s="10"/>
    </row>
    <row r="1200" spans="2:4" x14ac:dyDescent="0.2">
      <c r="B1200" s="10"/>
      <c r="C1200" s="10"/>
      <c r="D1200" s="10"/>
    </row>
    <row r="1201" spans="2:4" x14ac:dyDescent="0.2">
      <c r="B1201" s="10"/>
      <c r="C1201" s="10"/>
      <c r="D1201" s="10"/>
    </row>
    <row r="1202" spans="2:4" x14ac:dyDescent="0.2">
      <c r="B1202" s="10"/>
      <c r="C1202" s="10"/>
      <c r="D1202" s="10"/>
    </row>
    <row r="1203" spans="2:4" x14ac:dyDescent="0.2">
      <c r="B1203" s="10"/>
      <c r="C1203" s="10"/>
      <c r="D1203" s="10"/>
    </row>
    <row r="1204" spans="2:4" x14ac:dyDescent="0.2">
      <c r="B1204" s="10"/>
      <c r="C1204" s="10"/>
      <c r="D1204" s="10"/>
    </row>
    <row r="1205" spans="2:4" x14ac:dyDescent="0.2">
      <c r="B1205" s="10"/>
      <c r="C1205" s="10"/>
      <c r="D1205" s="10"/>
    </row>
    <row r="1206" spans="2:4" x14ac:dyDescent="0.2">
      <c r="B1206" s="10"/>
      <c r="C1206" s="10"/>
      <c r="D1206" s="10"/>
    </row>
    <row r="1207" spans="2:4" x14ac:dyDescent="0.2">
      <c r="B1207" s="10"/>
      <c r="C1207" s="10"/>
      <c r="D1207" s="10"/>
    </row>
    <row r="1208" spans="2:4" x14ac:dyDescent="0.2">
      <c r="B1208" s="10"/>
      <c r="C1208" s="10"/>
      <c r="D1208" s="10"/>
    </row>
    <row r="1209" spans="2:4" x14ac:dyDescent="0.2">
      <c r="B1209" s="10"/>
      <c r="C1209" s="10"/>
      <c r="D1209" s="10"/>
    </row>
    <row r="1210" spans="2:4" x14ac:dyDescent="0.2">
      <c r="B1210" s="10"/>
      <c r="C1210" s="10"/>
      <c r="D1210" s="10"/>
    </row>
    <row r="1211" spans="2:4" x14ac:dyDescent="0.2">
      <c r="B1211" s="10"/>
      <c r="C1211" s="10"/>
      <c r="D1211" s="10"/>
    </row>
    <row r="1212" spans="2:4" x14ac:dyDescent="0.2">
      <c r="B1212" s="10"/>
      <c r="C1212" s="10"/>
      <c r="D1212" s="10"/>
    </row>
    <row r="1213" spans="2:4" x14ac:dyDescent="0.2">
      <c r="B1213" s="10"/>
      <c r="C1213" s="10"/>
      <c r="D1213" s="10"/>
    </row>
    <row r="1214" spans="2:4" x14ac:dyDescent="0.2">
      <c r="B1214" s="10"/>
      <c r="C1214" s="10"/>
      <c r="D1214" s="10"/>
    </row>
    <row r="1215" spans="2:4" x14ac:dyDescent="0.2">
      <c r="B1215" s="10"/>
      <c r="C1215" s="10"/>
      <c r="D1215" s="10"/>
    </row>
    <row r="1216" spans="2:4" x14ac:dyDescent="0.2">
      <c r="B1216" s="10"/>
      <c r="C1216" s="10"/>
      <c r="D1216" s="10"/>
    </row>
    <row r="1217" spans="2:4" x14ac:dyDescent="0.2">
      <c r="B1217" s="10"/>
      <c r="C1217" s="10"/>
      <c r="D1217" s="10"/>
    </row>
    <row r="1218" spans="2:4" x14ac:dyDescent="0.2">
      <c r="B1218" s="10"/>
      <c r="C1218" s="10"/>
      <c r="D1218" s="10"/>
    </row>
    <row r="1219" spans="2:4" x14ac:dyDescent="0.2">
      <c r="B1219" s="10"/>
      <c r="C1219" s="10"/>
      <c r="D1219" s="10"/>
    </row>
    <row r="1220" spans="2:4" x14ac:dyDescent="0.2">
      <c r="B1220" s="10"/>
      <c r="C1220" s="10"/>
      <c r="D1220" s="10"/>
    </row>
    <row r="1221" spans="2:4" x14ac:dyDescent="0.2">
      <c r="B1221" s="10"/>
      <c r="C1221" s="10"/>
      <c r="D1221" s="10"/>
    </row>
    <row r="1222" spans="2:4" x14ac:dyDescent="0.2">
      <c r="B1222" s="10"/>
      <c r="C1222" s="10"/>
      <c r="D1222" s="10"/>
    </row>
    <row r="1223" spans="2:4" x14ac:dyDescent="0.2">
      <c r="B1223" s="10"/>
      <c r="C1223" s="10"/>
      <c r="D1223" s="10"/>
    </row>
    <row r="1224" spans="2:4" x14ac:dyDescent="0.2">
      <c r="B1224" s="10"/>
      <c r="C1224" s="10"/>
      <c r="D1224" s="10"/>
    </row>
    <row r="1225" spans="2:4" x14ac:dyDescent="0.2">
      <c r="B1225" s="10"/>
      <c r="C1225" s="10"/>
      <c r="D1225" s="10"/>
    </row>
    <row r="1226" spans="2:4" x14ac:dyDescent="0.2">
      <c r="B1226" s="10"/>
      <c r="C1226" s="10"/>
      <c r="D1226" s="10"/>
    </row>
    <row r="1227" spans="2:4" x14ac:dyDescent="0.2">
      <c r="B1227" s="10"/>
      <c r="C1227" s="10"/>
      <c r="D1227" s="10"/>
    </row>
    <row r="1228" spans="2:4" x14ac:dyDescent="0.2">
      <c r="B1228" s="10"/>
      <c r="C1228" s="10"/>
      <c r="D1228" s="10"/>
    </row>
    <row r="1229" spans="2:4" x14ac:dyDescent="0.2">
      <c r="B1229" s="10"/>
      <c r="C1229" s="10"/>
      <c r="D1229" s="10"/>
    </row>
    <row r="1230" spans="2:4" x14ac:dyDescent="0.2">
      <c r="B1230" s="10"/>
      <c r="C1230" s="10"/>
      <c r="D1230" s="10"/>
    </row>
    <row r="1231" spans="2:4" x14ac:dyDescent="0.2">
      <c r="B1231" s="10"/>
      <c r="C1231" s="10"/>
      <c r="D1231" s="10"/>
    </row>
    <row r="1232" spans="2:4" x14ac:dyDescent="0.2">
      <c r="B1232" s="10"/>
      <c r="C1232" s="10"/>
      <c r="D1232" s="10"/>
    </row>
    <row r="1233" spans="2:4" x14ac:dyDescent="0.2">
      <c r="B1233" s="10"/>
      <c r="C1233" s="10"/>
      <c r="D1233" s="10"/>
    </row>
    <row r="1234" spans="2:4" x14ac:dyDescent="0.2">
      <c r="B1234" s="10"/>
      <c r="C1234" s="10"/>
      <c r="D1234" s="10"/>
    </row>
    <row r="1235" spans="2:4" x14ac:dyDescent="0.2">
      <c r="B1235" s="10"/>
      <c r="C1235" s="10"/>
      <c r="D1235" s="10"/>
    </row>
    <row r="1236" spans="2:4" x14ac:dyDescent="0.2">
      <c r="B1236" s="10"/>
      <c r="C1236" s="10"/>
      <c r="D1236" s="10"/>
    </row>
    <row r="1237" spans="2:4" x14ac:dyDescent="0.2">
      <c r="B1237" s="10"/>
      <c r="C1237" s="10"/>
      <c r="D1237" s="10"/>
    </row>
    <row r="1238" spans="2:4" x14ac:dyDescent="0.2">
      <c r="B1238" s="10"/>
      <c r="C1238" s="10"/>
      <c r="D1238" s="10"/>
    </row>
    <row r="1239" spans="2:4" x14ac:dyDescent="0.2">
      <c r="B1239" s="10"/>
      <c r="C1239" s="10"/>
      <c r="D1239" s="10"/>
    </row>
    <row r="1240" spans="2:4" x14ac:dyDescent="0.2">
      <c r="B1240" s="10"/>
      <c r="C1240" s="10"/>
      <c r="D1240" s="10"/>
    </row>
    <row r="1241" spans="2:4" x14ac:dyDescent="0.2">
      <c r="B1241" s="10"/>
      <c r="C1241" s="10"/>
      <c r="D1241" s="10"/>
    </row>
    <row r="1242" spans="2:4" x14ac:dyDescent="0.2">
      <c r="B1242" s="10"/>
      <c r="C1242" s="10"/>
      <c r="D1242" s="10"/>
    </row>
    <row r="1243" spans="2:4" x14ac:dyDescent="0.2">
      <c r="B1243" s="10"/>
      <c r="C1243" s="10"/>
      <c r="D1243" s="10"/>
    </row>
    <row r="1244" spans="2:4" x14ac:dyDescent="0.2">
      <c r="B1244" s="10"/>
      <c r="C1244" s="10"/>
      <c r="D1244" s="10"/>
    </row>
    <row r="1245" spans="2:4" x14ac:dyDescent="0.2">
      <c r="B1245" s="10"/>
      <c r="C1245" s="10"/>
      <c r="D1245" s="10"/>
    </row>
    <row r="1246" spans="2:4" x14ac:dyDescent="0.2">
      <c r="B1246" s="10"/>
      <c r="C1246" s="10"/>
      <c r="D1246" s="10"/>
    </row>
    <row r="1247" spans="2:4" x14ac:dyDescent="0.2">
      <c r="B1247" s="10"/>
      <c r="C1247" s="10"/>
      <c r="D1247" s="10"/>
    </row>
    <row r="1248" spans="2:4" x14ac:dyDescent="0.2">
      <c r="B1248" s="10"/>
      <c r="C1248" s="10"/>
      <c r="D1248" s="10"/>
    </row>
    <row r="1249" spans="2:4" x14ac:dyDescent="0.2">
      <c r="B1249" s="10"/>
      <c r="C1249" s="10"/>
      <c r="D1249" s="10"/>
    </row>
    <row r="1250" spans="2:4" x14ac:dyDescent="0.2">
      <c r="B1250" s="10"/>
      <c r="C1250" s="10"/>
      <c r="D1250" s="10"/>
    </row>
    <row r="1251" spans="2:4" x14ac:dyDescent="0.2">
      <c r="B1251" s="10"/>
      <c r="C1251" s="10"/>
      <c r="D1251" s="10"/>
    </row>
    <row r="1252" spans="2:4" x14ac:dyDescent="0.2">
      <c r="B1252" s="10"/>
      <c r="C1252" s="10"/>
      <c r="D1252" s="10"/>
    </row>
    <row r="1253" spans="2:4" x14ac:dyDescent="0.2">
      <c r="B1253" s="10"/>
      <c r="C1253" s="10"/>
      <c r="D1253" s="10"/>
    </row>
    <row r="1254" spans="2:4" x14ac:dyDescent="0.2">
      <c r="B1254" s="10"/>
      <c r="C1254" s="10"/>
      <c r="D1254" s="10"/>
    </row>
    <row r="1255" spans="2:4" x14ac:dyDescent="0.2">
      <c r="B1255" s="10"/>
      <c r="C1255" s="10"/>
      <c r="D1255" s="10"/>
    </row>
    <row r="1256" spans="2:4" x14ac:dyDescent="0.2">
      <c r="B1256" s="10"/>
      <c r="C1256" s="10"/>
      <c r="D1256" s="10"/>
    </row>
    <row r="1257" spans="2:4" x14ac:dyDescent="0.2">
      <c r="B1257" s="10"/>
      <c r="C1257" s="10"/>
      <c r="D1257" s="10"/>
    </row>
    <row r="1258" spans="2:4" x14ac:dyDescent="0.2">
      <c r="B1258" s="10"/>
      <c r="C1258" s="10"/>
      <c r="D1258" s="10"/>
    </row>
    <row r="1259" spans="2:4" x14ac:dyDescent="0.2">
      <c r="B1259" s="10"/>
      <c r="C1259" s="10"/>
      <c r="D1259" s="10"/>
    </row>
    <row r="1260" spans="2:4" x14ac:dyDescent="0.2">
      <c r="B1260" s="10"/>
      <c r="C1260" s="10"/>
      <c r="D1260" s="10"/>
    </row>
    <row r="1261" spans="2:4" x14ac:dyDescent="0.2">
      <c r="B1261" s="10"/>
      <c r="C1261" s="10"/>
      <c r="D1261" s="10"/>
    </row>
    <row r="1262" spans="2:4" x14ac:dyDescent="0.2">
      <c r="B1262" s="10"/>
      <c r="C1262" s="10"/>
      <c r="D1262" s="10"/>
    </row>
    <row r="1263" spans="2:4" x14ac:dyDescent="0.2">
      <c r="B1263" s="10"/>
      <c r="C1263" s="10"/>
      <c r="D1263" s="10"/>
    </row>
    <row r="1264" spans="2:4" x14ac:dyDescent="0.2">
      <c r="B1264" s="10"/>
      <c r="C1264" s="10"/>
      <c r="D1264" s="10"/>
    </row>
    <row r="1265" spans="2:4" x14ac:dyDescent="0.2">
      <c r="B1265" s="10"/>
      <c r="C1265" s="10"/>
      <c r="D1265" s="10"/>
    </row>
    <row r="1266" spans="2:4" x14ac:dyDescent="0.2">
      <c r="B1266" s="10"/>
      <c r="C1266" s="10"/>
      <c r="D1266" s="10"/>
    </row>
    <row r="1267" spans="2:4" x14ac:dyDescent="0.2">
      <c r="B1267" s="10"/>
      <c r="C1267" s="10"/>
      <c r="D1267" s="10"/>
    </row>
    <row r="1268" spans="2:4" x14ac:dyDescent="0.2">
      <c r="B1268" s="10"/>
      <c r="C1268" s="10"/>
      <c r="D1268" s="10"/>
    </row>
    <row r="1269" spans="2:4" x14ac:dyDescent="0.2">
      <c r="B1269" s="10"/>
      <c r="C1269" s="10"/>
      <c r="D1269" s="10"/>
    </row>
    <row r="1270" spans="2:4" x14ac:dyDescent="0.2">
      <c r="B1270" s="10"/>
      <c r="C1270" s="10"/>
      <c r="D1270" s="10"/>
    </row>
    <row r="1271" spans="2:4" x14ac:dyDescent="0.2">
      <c r="B1271" s="10"/>
      <c r="C1271" s="10"/>
      <c r="D1271" s="10"/>
    </row>
    <row r="1272" spans="2:4" x14ac:dyDescent="0.2">
      <c r="B1272" s="10"/>
      <c r="C1272" s="10"/>
      <c r="D1272" s="10"/>
    </row>
    <row r="1273" spans="2:4" x14ac:dyDescent="0.2">
      <c r="B1273" s="10"/>
      <c r="C1273" s="10"/>
      <c r="D1273" s="10"/>
    </row>
    <row r="1274" spans="2:4" x14ac:dyDescent="0.2">
      <c r="B1274" s="10"/>
      <c r="C1274" s="10"/>
      <c r="D1274" s="10"/>
    </row>
    <row r="1275" spans="2:4" x14ac:dyDescent="0.2">
      <c r="B1275" s="10"/>
      <c r="C1275" s="10"/>
      <c r="D1275" s="10"/>
    </row>
    <row r="1276" spans="2:4" x14ac:dyDescent="0.2">
      <c r="B1276" s="10"/>
      <c r="C1276" s="10"/>
      <c r="D1276" s="10"/>
    </row>
    <row r="1277" spans="2:4" x14ac:dyDescent="0.2">
      <c r="B1277" s="10"/>
      <c r="C1277" s="10"/>
      <c r="D1277" s="10"/>
    </row>
    <row r="1278" spans="2:4" x14ac:dyDescent="0.2">
      <c r="B1278" s="10"/>
      <c r="C1278" s="10"/>
      <c r="D1278" s="10"/>
    </row>
    <row r="1279" spans="2:4" x14ac:dyDescent="0.2">
      <c r="B1279" s="10"/>
      <c r="C1279" s="10"/>
      <c r="D1279" s="10"/>
    </row>
    <row r="1280" spans="2:4" x14ac:dyDescent="0.2">
      <c r="B1280" s="10"/>
      <c r="C1280" s="10"/>
      <c r="D1280" s="10"/>
    </row>
    <row r="1281" spans="2:4" x14ac:dyDescent="0.2">
      <c r="B1281" s="10"/>
      <c r="C1281" s="10"/>
      <c r="D1281" s="10"/>
    </row>
    <row r="1282" spans="2:4" x14ac:dyDescent="0.2">
      <c r="B1282" s="10"/>
      <c r="C1282" s="10"/>
      <c r="D1282" s="10"/>
    </row>
    <row r="1283" spans="2:4" x14ac:dyDescent="0.2">
      <c r="B1283" s="10"/>
      <c r="C1283" s="10"/>
      <c r="D1283" s="10"/>
    </row>
    <row r="1284" spans="2:4" x14ac:dyDescent="0.2">
      <c r="B1284" s="10"/>
      <c r="C1284" s="10"/>
      <c r="D1284" s="10"/>
    </row>
    <row r="1285" spans="2:4" x14ac:dyDescent="0.2">
      <c r="B1285" s="10"/>
      <c r="C1285" s="10"/>
      <c r="D1285" s="10"/>
    </row>
    <row r="1286" spans="2:4" x14ac:dyDescent="0.2">
      <c r="B1286" s="10"/>
      <c r="C1286" s="10"/>
      <c r="D1286" s="10"/>
    </row>
    <row r="1287" spans="2:4" x14ac:dyDescent="0.2">
      <c r="B1287" s="10"/>
      <c r="C1287" s="10"/>
      <c r="D1287" s="10"/>
    </row>
    <row r="1288" spans="2:4" x14ac:dyDescent="0.2">
      <c r="B1288" s="10"/>
      <c r="C1288" s="10"/>
      <c r="D1288" s="10"/>
    </row>
    <row r="1289" spans="2:4" x14ac:dyDescent="0.2">
      <c r="B1289" s="10"/>
      <c r="C1289" s="10"/>
      <c r="D1289" s="10"/>
    </row>
    <row r="1290" spans="2:4" x14ac:dyDescent="0.2">
      <c r="B1290" s="10"/>
      <c r="C1290" s="10"/>
      <c r="D1290" s="10"/>
    </row>
    <row r="1291" spans="2:4" x14ac:dyDescent="0.2">
      <c r="B1291" s="10"/>
      <c r="C1291" s="10"/>
      <c r="D1291" s="10"/>
    </row>
    <row r="1292" spans="2:4" x14ac:dyDescent="0.2">
      <c r="B1292" s="10"/>
      <c r="C1292" s="10"/>
      <c r="D1292" s="10"/>
    </row>
    <row r="1293" spans="2:4" x14ac:dyDescent="0.2">
      <c r="B1293" s="10"/>
      <c r="C1293" s="10"/>
      <c r="D1293" s="10"/>
    </row>
    <row r="1294" spans="2:4" x14ac:dyDescent="0.2">
      <c r="B1294" s="10"/>
      <c r="C1294" s="10"/>
      <c r="D1294" s="10"/>
    </row>
    <row r="1295" spans="2:4" x14ac:dyDescent="0.2">
      <c r="B1295" s="10"/>
      <c r="C1295" s="10"/>
      <c r="D1295" s="10"/>
    </row>
    <row r="1296" spans="2:4" x14ac:dyDescent="0.2">
      <c r="B1296" s="10"/>
      <c r="C1296" s="10"/>
      <c r="D1296" s="10"/>
    </row>
    <row r="1297" spans="2:4" x14ac:dyDescent="0.2">
      <c r="B1297" s="10"/>
      <c r="C1297" s="10"/>
      <c r="D1297" s="10"/>
    </row>
    <row r="1298" spans="2:4" x14ac:dyDescent="0.2">
      <c r="B1298" s="10"/>
      <c r="C1298" s="10"/>
      <c r="D1298" s="10"/>
    </row>
    <row r="1299" spans="2:4" x14ac:dyDescent="0.2">
      <c r="B1299" s="10"/>
      <c r="C1299" s="10"/>
      <c r="D1299" s="10"/>
    </row>
    <row r="1300" spans="2:4" x14ac:dyDescent="0.2">
      <c r="B1300" s="10"/>
      <c r="C1300" s="10"/>
      <c r="D1300" s="10"/>
    </row>
    <row r="1301" spans="2:4" x14ac:dyDescent="0.2">
      <c r="B1301" s="10"/>
      <c r="C1301" s="10"/>
      <c r="D1301" s="10"/>
    </row>
    <row r="1302" spans="2:4" x14ac:dyDescent="0.2">
      <c r="B1302" s="10"/>
      <c r="C1302" s="10"/>
      <c r="D1302" s="10"/>
    </row>
    <row r="1303" spans="2:4" x14ac:dyDescent="0.2">
      <c r="B1303" s="10"/>
      <c r="C1303" s="10"/>
      <c r="D1303" s="10"/>
    </row>
    <row r="1304" spans="2:4" x14ac:dyDescent="0.2">
      <c r="B1304" s="10"/>
      <c r="C1304" s="10"/>
      <c r="D1304" s="10"/>
    </row>
    <row r="1305" spans="2:4" x14ac:dyDescent="0.2">
      <c r="B1305" s="10"/>
      <c r="C1305" s="10"/>
      <c r="D1305" s="10"/>
    </row>
    <row r="1306" spans="2:4" x14ac:dyDescent="0.2">
      <c r="B1306" s="10"/>
      <c r="C1306" s="10"/>
      <c r="D1306" s="10"/>
    </row>
    <row r="1307" spans="2:4" x14ac:dyDescent="0.2">
      <c r="B1307" s="10"/>
      <c r="C1307" s="10"/>
      <c r="D1307" s="10"/>
    </row>
    <row r="1308" spans="2:4" x14ac:dyDescent="0.2">
      <c r="B1308" s="10"/>
      <c r="C1308" s="10"/>
      <c r="D1308" s="10"/>
    </row>
    <row r="1309" spans="2:4" x14ac:dyDescent="0.2">
      <c r="B1309" s="10"/>
      <c r="C1309" s="10"/>
      <c r="D1309" s="10"/>
    </row>
    <row r="1310" spans="2:4" x14ac:dyDescent="0.2">
      <c r="B1310" s="10"/>
      <c r="C1310" s="10"/>
      <c r="D1310" s="10"/>
    </row>
    <row r="1311" spans="2:4" x14ac:dyDescent="0.2">
      <c r="B1311" s="10"/>
      <c r="C1311" s="10"/>
      <c r="D1311" s="10"/>
    </row>
    <row r="1312" spans="2:4" x14ac:dyDescent="0.2">
      <c r="B1312" s="10"/>
      <c r="C1312" s="10"/>
      <c r="D1312" s="10"/>
    </row>
    <row r="1313" spans="2:4" x14ac:dyDescent="0.2">
      <c r="B1313" s="10"/>
      <c r="C1313" s="10"/>
      <c r="D1313" s="10"/>
    </row>
    <row r="1314" spans="2:4" x14ac:dyDescent="0.2">
      <c r="B1314" s="10"/>
      <c r="C1314" s="10"/>
      <c r="D1314" s="10"/>
    </row>
    <row r="1315" spans="2:4" x14ac:dyDescent="0.2">
      <c r="B1315" s="10"/>
      <c r="C1315" s="10"/>
      <c r="D1315" s="10"/>
    </row>
    <row r="1316" spans="2:4" x14ac:dyDescent="0.2">
      <c r="B1316" s="10"/>
      <c r="C1316" s="10"/>
      <c r="D1316" s="10"/>
    </row>
    <row r="1317" spans="2:4" x14ac:dyDescent="0.2">
      <c r="B1317" s="10"/>
      <c r="C1317" s="10"/>
      <c r="D1317" s="10"/>
    </row>
    <row r="1318" spans="2:4" x14ac:dyDescent="0.2">
      <c r="B1318" s="10"/>
      <c r="C1318" s="10"/>
      <c r="D1318" s="10"/>
    </row>
    <row r="1319" spans="2:4" x14ac:dyDescent="0.2">
      <c r="B1319" s="10"/>
      <c r="C1319" s="10"/>
      <c r="D1319" s="10"/>
    </row>
    <row r="1320" spans="2:4" x14ac:dyDescent="0.2">
      <c r="B1320" s="10"/>
      <c r="C1320" s="10"/>
      <c r="D1320" s="10"/>
    </row>
    <row r="1321" spans="2:4" x14ac:dyDescent="0.2">
      <c r="B1321" s="10"/>
      <c r="C1321" s="10"/>
      <c r="D1321" s="10"/>
    </row>
    <row r="1322" spans="2:4" x14ac:dyDescent="0.2">
      <c r="B1322" s="10"/>
      <c r="C1322" s="10"/>
      <c r="D1322" s="10"/>
    </row>
    <row r="1323" spans="2:4" x14ac:dyDescent="0.2">
      <c r="B1323" s="10"/>
      <c r="C1323" s="10"/>
      <c r="D1323" s="10"/>
    </row>
    <row r="1324" spans="2:4" x14ac:dyDescent="0.2">
      <c r="B1324" s="10"/>
      <c r="C1324" s="10"/>
      <c r="D1324" s="10"/>
    </row>
    <row r="1325" spans="2:4" x14ac:dyDescent="0.2">
      <c r="B1325" s="10"/>
      <c r="C1325" s="10"/>
      <c r="D1325" s="10"/>
    </row>
    <row r="1326" spans="2:4" x14ac:dyDescent="0.2">
      <c r="B1326" s="10"/>
      <c r="C1326" s="10"/>
      <c r="D1326" s="10"/>
    </row>
    <row r="1327" spans="2:4" x14ac:dyDescent="0.2">
      <c r="B1327" s="10"/>
      <c r="C1327" s="10"/>
      <c r="D1327" s="10"/>
    </row>
    <row r="1328" spans="2:4" x14ac:dyDescent="0.2">
      <c r="B1328" s="10"/>
      <c r="C1328" s="10"/>
      <c r="D1328" s="10"/>
    </row>
    <row r="1329" spans="2:4" x14ac:dyDescent="0.2">
      <c r="B1329" s="10"/>
      <c r="C1329" s="10"/>
      <c r="D1329" s="10"/>
    </row>
    <row r="1330" spans="2:4" x14ac:dyDescent="0.2">
      <c r="B1330" s="10"/>
      <c r="C1330" s="10"/>
      <c r="D1330" s="10"/>
    </row>
    <row r="1331" spans="2:4" x14ac:dyDescent="0.2">
      <c r="B1331" s="10"/>
      <c r="C1331" s="10"/>
      <c r="D1331" s="10"/>
    </row>
    <row r="1332" spans="2:4" x14ac:dyDescent="0.2">
      <c r="B1332" s="10"/>
      <c r="C1332" s="10"/>
      <c r="D1332" s="10"/>
    </row>
    <row r="1333" spans="2:4" x14ac:dyDescent="0.2">
      <c r="B1333" s="10"/>
      <c r="C1333" s="10"/>
      <c r="D1333" s="10"/>
    </row>
    <row r="1334" spans="2:4" x14ac:dyDescent="0.2">
      <c r="B1334" s="10"/>
      <c r="C1334" s="10"/>
      <c r="D1334" s="10"/>
    </row>
    <row r="1335" spans="2:4" x14ac:dyDescent="0.2">
      <c r="B1335" s="10"/>
      <c r="C1335" s="10"/>
      <c r="D1335" s="10"/>
    </row>
    <row r="1336" spans="2:4" x14ac:dyDescent="0.2">
      <c r="B1336" s="10"/>
      <c r="C1336" s="10"/>
      <c r="D1336" s="10"/>
    </row>
    <row r="1337" spans="2:4" x14ac:dyDescent="0.2">
      <c r="B1337" s="10"/>
      <c r="C1337" s="10"/>
      <c r="D1337" s="10"/>
    </row>
    <row r="1338" spans="2:4" x14ac:dyDescent="0.2">
      <c r="B1338" s="10"/>
      <c r="C1338" s="10"/>
      <c r="D1338" s="10"/>
    </row>
    <row r="1339" spans="2:4" x14ac:dyDescent="0.2">
      <c r="B1339" s="10"/>
      <c r="C1339" s="10"/>
      <c r="D1339" s="10"/>
    </row>
    <row r="1340" spans="2:4" x14ac:dyDescent="0.2">
      <c r="B1340" s="10"/>
      <c r="C1340" s="10"/>
      <c r="D1340" s="10"/>
    </row>
    <row r="1341" spans="2:4" x14ac:dyDescent="0.2">
      <c r="B1341" s="10"/>
      <c r="C1341" s="10"/>
      <c r="D1341" s="10"/>
    </row>
    <row r="1342" spans="2:4" x14ac:dyDescent="0.2">
      <c r="B1342" s="10"/>
      <c r="C1342" s="10"/>
      <c r="D1342" s="10"/>
    </row>
    <row r="1343" spans="2:4" x14ac:dyDescent="0.2">
      <c r="B1343" s="10"/>
      <c r="C1343" s="10"/>
      <c r="D1343" s="10"/>
    </row>
    <row r="1344" spans="2:4" x14ac:dyDescent="0.2">
      <c r="B1344" s="10"/>
      <c r="C1344" s="10"/>
      <c r="D1344" s="10"/>
    </row>
    <row r="1345" spans="2:4" x14ac:dyDescent="0.2">
      <c r="B1345" s="10"/>
      <c r="C1345" s="10"/>
      <c r="D1345" s="10"/>
    </row>
    <row r="1346" spans="2:4" x14ac:dyDescent="0.2">
      <c r="B1346" s="10"/>
      <c r="C1346" s="10"/>
      <c r="D1346" s="10"/>
    </row>
    <row r="1347" spans="2:4" x14ac:dyDescent="0.2">
      <c r="B1347" s="10"/>
      <c r="C1347" s="10"/>
      <c r="D1347" s="10"/>
    </row>
    <row r="1348" spans="2:4" x14ac:dyDescent="0.2">
      <c r="B1348" s="10"/>
      <c r="C1348" s="10"/>
      <c r="D1348" s="10"/>
    </row>
    <row r="1349" spans="2:4" x14ac:dyDescent="0.2">
      <c r="B1349" s="10"/>
      <c r="C1349" s="10"/>
      <c r="D1349" s="10"/>
    </row>
    <row r="1350" spans="2:4" x14ac:dyDescent="0.2">
      <c r="B1350" s="10"/>
      <c r="C1350" s="10"/>
      <c r="D1350" s="10"/>
    </row>
    <row r="1351" spans="2:4" x14ac:dyDescent="0.2">
      <c r="B1351" s="10"/>
      <c r="C1351" s="10"/>
      <c r="D1351" s="10"/>
    </row>
    <row r="1352" spans="2:4" x14ac:dyDescent="0.2">
      <c r="B1352" s="10"/>
      <c r="C1352" s="10"/>
      <c r="D1352" s="10"/>
    </row>
    <row r="1353" spans="2:4" x14ac:dyDescent="0.2">
      <c r="B1353" s="10"/>
      <c r="C1353" s="10"/>
      <c r="D1353" s="10"/>
    </row>
    <row r="1354" spans="2:4" x14ac:dyDescent="0.2">
      <c r="B1354" s="10"/>
      <c r="C1354" s="10"/>
      <c r="D1354" s="10"/>
    </row>
    <row r="1355" spans="2:4" x14ac:dyDescent="0.2">
      <c r="B1355" s="10"/>
      <c r="C1355" s="10"/>
      <c r="D1355" s="10"/>
    </row>
    <row r="1356" spans="2:4" x14ac:dyDescent="0.2">
      <c r="B1356" s="10"/>
      <c r="C1356" s="10"/>
      <c r="D1356" s="10"/>
    </row>
    <row r="1357" spans="2:4" x14ac:dyDescent="0.2">
      <c r="B1357" s="10"/>
      <c r="C1357" s="10"/>
      <c r="D1357" s="10"/>
    </row>
    <row r="1358" spans="2:4" x14ac:dyDescent="0.2">
      <c r="B1358" s="10"/>
      <c r="C1358" s="10"/>
      <c r="D1358" s="10"/>
    </row>
    <row r="1359" spans="2:4" x14ac:dyDescent="0.2">
      <c r="B1359" s="10"/>
      <c r="C1359" s="10"/>
      <c r="D1359" s="10"/>
    </row>
    <row r="1360" spans="2:4" x14ac:dyDescent="0.2">
      <c r="B1360" s="10"/>
      <c r="C1360" s="10"/>
      <c r="D1360" s="10"/>
    </row>
    <row r="1361" spans="2:4" x14ac:dyDescent="0.2">
      <c r="B1361" s="10"/>
      <c r="C1361" s="10"/>
      <c r="D1361" s="10"/>
    </row>
    <row r="1362" spans="2:4" x14ac:dyDescent="0.2">
      <c r="B1362" s="10"/>
      <c r="C1362" s="10"/>
      <c r="D1362" s="10"/>
    </row>
    <row r="1363" spans="2:4" x14ac:dyDescent="0.2">
      <c r="B1363" s="10"/>
      <c r="C1363" s="10"/>
      <c r="D1363" s="10"/>
    </row>
    <row r="1364" spans="2:4" x14ac:dyDescent="0.2">
      <c r="B1364" s="10"/>
      <c r="C1364" s="10"/>
      <c r="D1364" s="10"/>
    </row>
    <row r="1365" spans="2:4" x14ac:dyDescent="0.2">
      <c r="B1365" s="10"/>
      <c r="C1365" s="10"/>
      <c r="D1365" s="10"/>
    </row>
    <row r="1366" spans="2:4" x14ac:dyDescent="0.2">
      <c r="B1366" s="10"/>
      <c r="C1366" s="10"/>
      <c r="D1366" s="10"/>
    </row>
    <row r="1367" spans="2:4" x14ac:dyDescent="0.2">
      <c r="B1367" s="10"/>
      <c r="C1367" s="10"/>
      <c r="D1367" s="10"/>
    </row>
    <row r="1368" spans="2:4" x14ac:dyDescent="0.2">
      <c r="B1368" s="10"/>
      <c r="C1368" s="10"/>
      <c r="D1368" s="10"/>
    </row>
    <row r="1369" spans="2:4" x14ac:dyDescent="0.2">
      <c r="B1369" s="10"/>
      <c r="C1369" s="10"/>
      <c r="D1369" s="10"/>
    </row>
    <row r="1370" spans="2:4" x14ac:dyDescent="0.2">
      <c r="B1370" s="10"/>
      <c r="C1370" s="10"/>
      <c r="D1370" s="10"/>
    </row>
    <row r="1371" spans="2:4" x14ac:dyDescent="0.2">
      <c r="B1371" s="10"/>
      <c r="C1371" s="10"/>
      <c r="D1371" s="10"/>
    </row>
    <row r="1372" spans="2:4" x14ac:dyDescent="0.2">
      <c r="B1372" s="10"/>
      <c r="C1372" s="10"/>
      <c r="D1372" s="10"/>
    </row>
    <row r="1373" spans="2:4" x14ac:dyDescent="0.2">
      <c r="B1373" s="10"/>
      <c r="C1373" s="10"/>
      <c r="D1373" s="10"/>
    </row>
    <row r="1374" spans="2:4" x14ac:dyDescent="0.2">
      <c r="B1374" s="10"/>
      <c r="C1374" s="10"/>
      <c r="D1374" s="10"/>
    </row>
    <row r="1375" spans="2:4" x14ac:dyDescent="0.2">
      <c r="B1375" s="10"/>
      <c r="C1375" s="10"/>
      <c r="D1375" s="10"/>
    </row>
    <row r="1376" spans="2:4" x14ac:dyDescent="0.2">
      <c r="B1376" s="10"/>
      <c r="C1376" s="10"/>
      <c r="D1376" s="10"/>
    </row>
    <row r="1377" spans="2:4" x14ac:dyDescent="0.2">
      <c r="B1377" s="10"/>
      <c r="C1377" s="10"/>
      <c r="D1377" s="10"/>
    </row>
    <row r="1378" spans="2:4" x14ac:dyDescent="0.2">
      <c r="B1378" s="10"/>
      <c r="C1378" s="10"/>
      <c r="D1378" s="10"/>
    </row>
    <row r="1379" spans="2:4" x14ac:dyDescent="0.2">
      <c r="B1379" s="10"/>
      <c r="C1379" s="10"/>
      <c r="D1379" s="10"/>
    </row>
    <row r="1380" spans="2:4" x14ac:dyDescent="0.2">
      <c r="B1380" s="10"/>
      <c r="C1380" s="10"/>
      <c r="D1380" s="10"/>
    </row>
    <row r="1381" spans="2:4" x14ac:dyDescent="0.2">
      <c r="B1381" s="10"/>
      <c r="C1381" s="10"/>
      <c r="D1381" s="10"/>
    </row>
    <row r="1382" spans="2:4" x14ac:dyDescent="0.2">
      <c r="B1382" s="10"/>
      <c r="C1382" s="10"/>
      <c r="D1382" s="10"/>
    </row>
    <row r="1383" spans="2:4" x14ac:dyDescent="0.2">
      <c r="B1383" s="10"/>
      <c r="C1383" s="10"/>
      <c r="D1383" s="10"/>
    </row>
    <row r="1384" spans="2:4" x14ac:dyDescent="0.2">
      <c r="B1384" s="10"/>
      <c r="C1384" s="10"/>
      <c r="D1384" s="10"/>
    </row>
    <row r="1385" spans="2:4" x14ac:dyDescent="0.2">
      <c r="B1385" s="10"/>
      <c r="C1385" s="10"/>
      <c r="D1385" s="10"/>
    </row>
    <row r="1386" spans="2:4" x14ac:dyDescent="0.2">
      <c r="B1386" s="10"/>
      <c r="C1386" s="10"/>
      <c r="D1386" s="10"/>
    </row>
    <row r="1387" spans="2:4" x14ac:dyDescent="0.2">
      <c r="B1387" s="10"/>
      <c r="C1387" s="10"/>
      <c r="D1387" s="10"/>
    </row>
    <row r="1388" spans="2:4" x14ac:dyDescent="0.2">
      <c r="B1388" s="10"/>
      <c r="C1388" s="10"/>
      <c r="D1388" s="10"/>
    </row>
    <row r="1389" spans="2:4" x14ac:dyDescent="0.2">
      <c r="B1389" s="10"/>
      <c r="C1389" s="10"/>
      <c r="D1389" s="10"/>
    </row>
    <row r="1390" spans="2:4" x14ac:dyDescent="0.2">
      <c r="B1390" s="10"/>
      <c r="C1390" s="10"/>
      <c r="D1390" s="10"/>
    </row>
    <row r="1391" spans="2:4" x14ac:dyDescent="0.2">
      <c r="B1391" s="10"/>
      <c r="C1391" s="10"/>
      <c r="D1391" s="10"/>
    </row>
    <row r="1392" spans="2:4" x14ac:dyDescent="0.2">
      <c r="B1392" s="10"/>
      <c r="C1392" s="10"/>
      <c r="D1392" s="10"/>
    </row>
    <row r="1393" spans="2:4" x14ac:dyDescent="0.2">
      <c r="B1393" s="10"/>
      <c r="C1393" s="10"/>
      <c r="D1393" s="10"/>
    </row>
    <row r="1394" spans="2:4" x14ac:dyDescent="0.2">
      <c r="B1394" s="10"/>
      <c r="C1394" s="10"/>
      <c r="D1394" s="10"/>
    </row>
    <row r="1395" spans="2:4" x14ac:dyDescent="0.2">
      <c r="B1395" s="10"/>
      <c r="C1395" s="10"/>
      <c r="D1395" s="10"/>
    </row>
    <row r="1396" spans="2:4" x14ac:dyDescent="0.2">
      <c r="B1396" s="10"/>
      <c r="C1396" s="10"/>
      <c r="D1396" s="10"/>
    </row>
    <row r="1397" spans="2:4" x14ac:dyDescent="0.2">
      <c r="B1397" s="10"/>
      <c r="C1397" s="10"/>
      <c r="D1397" s="10"/>
    </row>
    <row r="1398" spans="2:4" x14ac:dyDescent="0.2">
      <c r="B1398" s="10"/>
      <c r="C1398" s="10"/>
      <c r="D1398" s="10"/>
    </row>
    <row r="1399" spans="2:4" x14ac:dyDescent="0.2">
      <c r="B1399" s="10"/>
      <c r="C1399" s="10"/>
      <c r="D1399" s="10"/>
    </row>
    <row r="1400" spans="2:4" x14ac:dyDescent="0.2">
      <c r="B1400" s="10"/>
      <c r="C1400" s="10"/>
      <c r="D1400" s="10"/>
    </row>
    <row r="1401" spans="2:4" x14ac:dyDescent="0.2">
      <c r="B1401" s="10"/>
      <c r="C1401" s="10"/>
      <c r="D1401" s="10"/>
    </row>
    <row r="1402" spans="2:4" x14ac:dyDescent="0.2">
      <c r="B1402" s="10"/>
      <c r="C1402" s="10"/>
      <c r="D1402" s="10"/>
    </row>
    <row r="1403" spans="2:4" x14ac:dyDescent="0.2">
      <c r="B1403" s="10"/>
      <c r="C1403" s="10"/>
      <c r="D1403" s="10"/>
    </row>
    <row r="1404" spans="2:4" x14ac:dyDescent="0.2">
      <c r="B1404" s="10"/>
      <c r="C1404" s="10"/>
      <c r="D1404" s="10"/>
    </row>
    <row r="1405" spans="2:4" x14ac:dyDescent="0.2">
      <c r="B1405" s="10"/>
      <c r="C1405" s="10"/>
      <c r="D1405" s="10"/>
    </row>
    <row r="1406" spans="2:4" x14ac:dyDescent="0.2">
      <c r="B1406" s="10"/>
      <c r="C1406" s="10"/>
      <c r="D1406" s="10"/>
    </row>
    <row r="1407" spans="2:4" x14ac:dyDescent="0.2">
      <c r="B1407" s="10"/>
      <c r="C1407" s="10"/>
      <c r="D1407" s="10"/>
    </row>
    <row r="1408" spans="2:4" x14ac:dyDescent="0.2">
      <c r="B1408" s="10"/>
      <c r="C1408" s="10"/>
      <c r="D1408" s="10"/>
    </row>
    <row r="1409" spans="2:4" x14ac:dyDescent="0.2">
      <c r="B1409" s="10"/>
      <c r="C1409" s="10"/>
      <c r="D1409" s="10"/>
    </row>
    <row r="1410" spans="2:4" x14ac:dyDescent="0.2">
      <c r="B1410" s="10"/>
      <c r="C1410" s="10"/>
      <c r="D1410" s="10"/>
    </row>
    <row r="1411" spans="2:4" x14ac:dyDescent="0.2">
      <c r="B1411" s="10"/>
      <c r="C1411" s="10"/>
      <c r="D1411" s="10"/>
    </row>
    <row r="1412" spans="2:4" x14ac:dyDescent="0.2">
      <c r="B1412" s="10"/>
      <c r="C1412" s="10"/>
      <c r="D1412" s="10"/>
    </row>
    <row r="1413" spans="2:4" x14ac:dyDescent="0.2">
      <c r="B1413" s="10"/>
      <c r="C1413" s="10"/>
      <c r="D1413" s="10"/>
    </row>
    <row r="1414" spans="2:4" x14ac:dyDescent="0.2">
      <c r="B1414" s="10"/>
      <c r="C1414" s="10"/>
      <c r="D1414" s="10"/>
    </row>
    <row r="1415" spans="2:4" x14ac:dyDescent="0.2">
      <c r="B1415" s="10"/>
      <c r="C1415" s="10"/>
      <c r="D1415" s="10"/>
    </row>
    <row r="1416" spans="2:4" x14ac:dyDescent="0.2">
      <c r="B1416" s="10"/>
      <c r="C1416" s="10"/>
      <c r="D1416" s="10"/>
    </row>
    <row r="1417" spans="2:4" x14ac:dyDescent="0.2">
      <c r="B1417" s="10"/>
      <c r="C1417" s="10"/>
      <c r="D1417" s="10"/>
    </row>
    <row r="1418" spans="2:4" x14ac:dyDescent="0.2">
      <c r="B1418" s="10"/>
      <c r="C1418" s="10"/>
      <c r="D1418" s="10"/>
    </row>
    <row r="1419" spans="2:4" x14ac:dyDescent="0.2">
      <c r="B1419" s="10"/>
      <c r="C1419" s="10"/>
      <c r="D1419" s="10"/>
    </row>
    <row r="1420" spans="2:4" x14ac:dyDescent="0.2">
      <c r="B1420" s="10"/>
      <c r="C1420" s="10"/>
      <c r="D1420" s="10"/>
    </row>
    <row r="1421" spans="2:4" x14ac:dyDescent="0.2">
      <c r="B1421" s="10"/>
      <c r="C1421" s="10"/>
      <c r="D1421" s="10"/>
    </row>
    <row r="1422" spans="2:4" x14ac:dyDescent="0.2">
      <c r="B1422" s="10"/>
      <c r="C1422" s="10"/>
      <c r="D1422" s="10"/>
    </row>
    <row r="1423" spans="2:4" x14ac:dyDescent="0.2">
      <c r="B1423" s="10"/>
      <c r="C1423" s="10"/>
      <c r="D1423" s="10"/>
    </row>
    <row r="1424" spans="2:4" x14ac:dyDescent="0.2">
      <c r="B1424" s="10"/>
      <c r="C1424" s="10"/>
      <c r="D1424" s="10"/>
    </row>
    <row r="1425" spans="2:4" x14ac:dyDescent="0.2">
      <c r="B1425" s="10"/>
      <c r="C1425" s="10"/>
      <c r="D1425" s="10"/>
    </row>
    <row r="1426" spans="2:4" x14ac:dyDescent="0.2">
      <c r="B1426" s="10"/>
      <c r="C1426" s="10"/>
      <c r="D1426" s="10"/>
    </row>
    <row r="1427" spans="2:4" x14ac:dyDescent="0.2">
      <c r="B1427" s="10"/>
      <c r="C1427" s="10"/>
      <c r="D1427" s="10"/>
    </row>
    <row r="1428" spans="2:4" x14ac:dyDescent="0.2">
      <c r="B1428" s="10"/>
      <c r="C1428" s="10"/>
      <c r="D1428" s="10"/>
    </row>
    <row r="1429" spans="2:4" x14ac:dyDescent="0.2">
      <c r="B1429" s="10"/>
      <c r="C1429" s="10"/>
      <c r="D1429" s="10"/>
    </row>
    <row r="1430" spans="2:4" x14ac:dyDescent="0.2">
      <c r="B1430" s="10"/>
      <c r="C1430" s="10"/>
      <c r="D1430" s="10"/>
    </row>
    <row r="1431" spans="2:4" x14ac:dyDescent="0.2">
      <c r="B1431" s="10"/>
      <c r="C1431" s="10"/>
      <c r="D1431" s="10"/>
    </row>
    <row r="1432" spans="2:4" x14ac:dyDescent="0.2">
      <c r="B1432" s="10"/>
      <c r="C1432" s="10"/>
      <c r="D1432" s="10"/>
    </row>
    <row r="1433" spans="2:4" x14ac:dyDescent="0.2">
      <c r="B1433" s="10"/>
      <c r="C1433" s="10"/>
      <c r="D1433" s="10"/>
    </row>
    <row r="1434" spans="2:4" x14ac:dyDescent="0.2">
      <c r="B1434" s="10"/>
      <c r="C1434" s="10"/>
      <c r="D1434" s="10"/>
    </row>
    <row r="1435" spans="2:4" x14ac:dyDescent="0.2">
      <c r="B1435" s="10"/>
      <c r="C1435" s="10"/>
      <c r="D1435" s="10"/>
    </row>
    <row r="1436" spans="2:4" x14ac:dyDescent="0.2">
      <c r="B1436" s="10"/>
      <c r="C1436" s="10"/>
      <c r="D1436" s="10"/>
    </row>
    <row r="1437" spans="2:4" x14ac:dyDescent="0.2">
      <c r="C1437" s="10"/>
    </row>
  </sheetData>
  <sheetProtection algorithmName="SHA-512" hashValue="rCVfehloBCnE//G9U6wxWybW3/CPqEvjklD+d9e2JjBPEvelyHQCMy8fIGUtCbeQz5rSpgCr2uc7zYutZekFCg==" saltValue="9S5kczmEC+4+e075rvipfQ==" spinCount="100000" sheet="1" objects="1" scenarios="1"/>
  <mergeCells count="20">
    <mergeCell ref="B2:D2"/>
    <mergeCell ref="B15:D15"/>
    <mergeCell ref="C36:D36"/>
    <mergeCell ref="B3:D3"/>
    <mergeCell ref="B8:D8"/>
    <mergeCell ref="B4:D4"/>
    <mergeCell ref="B5:D5"/>
    <mergeCell ref="B6:D6"/>
    <mergeCell ref="C35:D35"/>
    <mergeCell ref="B30:D31"/>
    <mergeCell ref="C37:D37"/>
    <mergeCell ref="C32:D32"/>
    <mergeCell ref="C33:D33"/>
    <mergeCell ref="C34:D34"/>
    <mergeCell ref="C43:D43"/>
    <mergeCell ref="C42:D42"/>
    <mergeCell ref="C38:D38"/>
    <mergeCell ref="C39:D39"/>
    <mergeCell ref="B41:D41"/>
    <mergeCell ref="C40:D40"/>
  </mergeCells>
  <phoneticPr fontId="0" type="noConversion"/>
  <printOptions horizontalCentered="1"/>
  <pageMargins left="0.2" right="0.2" top="0.2" bottom="0.51" header="0.5" footer="0.25"/>
  <pageSetup scale="72" orientation="landscape" r:id="rId1"/>
  <headerFooter alignWithMargins="0">
    <oddFooter>&amp;L&amp;8
File: &amp;F
Tab: &amp;A&amp;R&amp;8
&amp;D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indexed="11"/>
    <pageSetUpPr fitToPage="1"/>
  </sheetPr>
  <dimension ref="B1:W175"/>
  <sheetViews>
    <sheetView showGridLines="0" showRowColHeaders="0" showZeros="0" tabSelected="1" topLeftCell="E12" zoomScaleNormal="100" workbookViewId="0">
      <selection activeCell="M27" sqref="M27"/>
    </sheetView>
  </sheetViews>
  <sheetFormatPr defaultColWidth="9.140625" defaultRowHeight="12.75" x14ac:dyDescent="0.2"/>
  <cols>
    <col min="1" max="1" width="2.5703125" style="1" customWidth="1"/>
    <col min="2" max="2" width="13.7109375" style="14" customWidth="1"/>
    <col min="3" max="9" width="12.7109375" style="14" customWidth="1"/>
    <col min="10" max="10" width="12.28515625" style="14" customWidth="1"/>
    <col min="11" max="11" width="13.85546875" style="14" customWidth="1"/>
    <col min="12" max="12" width="4.42578125" style="14" customWidth="1"/>
    <col min="13" max="13" width="86.28515625" style="394" customWidth="1"/>
    <col min="14" max="14" width="10.42578125" style="1" customWidth="1"/>
    <col min="15" max="18" width="40.7109375" style="1" customWidth="1"/>
    <col min="19" max="20" width="9.140625" style="3"/>
    <col min="21" max="21" width="7.28515625" style="3" bestFit="1" customWidth="1"/>
    <col min="22" max="22" width="6.42578125" style="3" bestFit="1" customWidth="1"/>
    <col min="23" max="23" width="36.5703125" style="59" bestFit="1" customWidth="1"/>
    <col min="24" max="16384" width="9.140625" style="1"/>
  </cols>
  <sheetData>
    <row r="1" spans="2:23" x14ac:dyDescent="0.2">
      <c r="S1" s="503" t="s">
        <v>81</v>
      </c>
      <c r="T1" s="504" t="s">
        <v>303</v>
      </c>
      <c r="U1" s="505">
        <v>43466</v>
      </c>
      <c r="V1" s="506">
        <v>0.625</v>
      </c>
      <c r="W1" s="507" t="s">
        <v>340</v>
      </c>
    </row>
    <row r="2" spans="2:23" ht="23.1" customHeight="1" x14ac:dyDescent="0.2">
      <c r="B2" s="960" t="s">
        <v>507</v>
      </c>
      <c r="C2" s="961"/>
      <c r="D2" s="961"/>
      <c r="E2" s="961"/>
      <c r="F2" s="1"/>
      <c r="G2" s="1"/>
      <c r="H2" s="427"/>
      <c r="I2" s="1"/>
      <c r="J2" s="1"/>
      <c r="K2" s="428"/>
      <c r="L2" s="99"/>
      <c r="M2" s="929"/>
      <c r="S2" s="508" t="s">
        <v>509</v>
      </c>
      <c r="T2" s="509" t="s">
        <v>76</v>
      </c>
      <c r="U2" s="505">
        <v>43831</v>
      </c>
      <c r="V2" s="506">
        <v>0.625</v>
      </c>
      <c r="W2" s="510" t="s">
        <v>335</v>
      </c>
    </row>
    <row r="3" spans="2:23" ht="33.75" customHeight="1" x14ac:dyDescent="0.2">
      <c r="B3" s="961"/>
      <c r="C3" s="961"/>
      <c r="D3" s="961"/>
      <c r="E3" s="961"/>
      <c r="F3" s="1"/>
      <c r="G3" s="1"/>
      <c r="H3" s="429"/>
      <c r="I3" s="1"/>
      <c r="J3" s="1"/>
      <c r="K3" s="430"/>
      <c r="L3" s="98"/>
      <c r="M3" s="929"/>
      <c r="S3" s="508" t="s">
        <v>26</v>
      </c>
      <c r="T3" s="509" t="s">
        <v>393</v>
      </c>
      <c r="U3" s="505">
        <v>44197</v>
      </c>
      <c r="V3" s="506">
        <v>0.625</v>
      </c>
      <c r="W3" s="511" t="s">
        <v>338</v>
      </c>
    </row>
    <row r="4" spans="2:23" ht="15" customHeight="1" x14ac:dyDescent="0.2">
      <c r="B4" s="435" t="s">
        <v>20</v>
      </c>
      <c r="C4" s="964">
        <f ca="1">TODAY()</f>
        <v>44950</v>
      </c>
      <c r="D4" s="964"/>
      <c r="E4" s="1"/>
      <c r="F4" s="965" t="s">
        <v>466</v>
      </c>
      <c r="G4" s="965"/>
      <c r="H4" s="967" t="str">
        <f>IF('START HERE'!E19="","",'START HERE'!E19)</f>
        <v/>
      </c>
      <c r="I4" s="967"/>
      <c r="J4" s="472" t="s">
        <v>341</v>
      </c>
      <c r="K4" s="436" t="str">
        <f>IF('START HERE'!E18="","",'START HERE'!E18)</f>
        <v/>
      </c>
      <c r="L4" s="99"/>
      <c r="M4" s="929"/>
      <c r="S4" s="508"/>
      <c r="T4" s="509" t="s">
        <v>77</v>
      </c>
      <c r="U4" s="509"/>
      <c r="V4" s="509"/>
      <c r="W4" s="512" t="s">
        <v>336</v>
      </c>
    </row>
    <row r="5" spans="2:23" ht="18" customHeight="1" x14ac:dyDescent="0.2">
      <c r="B5" s="435" t="s">
        <v>65</v>
      </c>
      <c r="C5" s="962" t="str">
        <f>IF('START HERE'!E17="","Go to Start Here Tab to Complete",'START HERE'!E17)</f>
        <v>Go to Start Here Tab to Complete</v>
      </c>
      <c r="D5" s="962"/>
      <c r="E5" s="962"/>
      <c r="F5" s="435" t="s">
        <v>43</v>
      </c>
      <c r="G5" s="966" t="str">
        <f>IF('START HERE'!E20="","",'START HERE'!E20)</f>
        <v/>
      </c>
      <c r="H5" s="966"/>
      <c r="I5" s="966"/>
      <c r="J5" s="941" t="str">
        <f>IF('START HERE'!E24="","",'START HERE'!E24)</f>
        <v>Select Faculty, Staff, PI, Student</v>
      </c>
      <c r="K5" s="941"/>
      <c r="L5" s="100"/>
      <c r="M5" s="929"/>
      <c r="S5" s="508"/>
      <c r="T5" s="509" t="s">
        <v>78</v>
      </c>
      <c r="U5" s="509"/>
      <c r="V5" s="509"/>
      <c r="W5" s="511" t="s">
        <v>16</v>
      </c>
    </row>
    <row r="6" spans="2:23" ht="22.5" customHeight="1" thickBot="1" x14ac:dyDescent="0.3">
      <c r="B6" s="434" t="s">
        <v>36</v>
      </c>
      <c r="C6" s="963" t="str">
        <f>IF('START HERE'!E23="","",'START HERE'!E23)</f>
        <v/>
      </c>
      <c r="D6" s="963"/>
      <c r="E6" s="963"/>
      <c r="F6" s="435" t="s">
        <v>37</v>
      </c>
      <c r="G6" s="431" t="str">
        <f>IF('START HERE'!E21="","",'START HERE'!E21)</f>
        <v/>
      </c>
      <c r="H6" s="435" t="s">
        <v>42</v>
      </c>
      <c r="I6" s="117" t="str">
        <f>IF('START HERE'!E22="","",'START HERE'!E22)</f>
        <v/>
      </c>
      <c r="J6" s="970"/>
      <c r="K6" s="970"/>
      <c r="L6" s="100"/>
      <c r="M6" s="929"/>
      <c r="N6" s="72"/>
      <c r="O6" s="72"/>
      <c r="P6" s="72"/>
      <c r="Q6" s="72"/>
      <c r="R6" s="72"/>
      <c r="S6" s="508"/>
      <c r="T6" s="509" t="s">
        <v>79</v>
      </c>
      <c r="U6" s="509"/>
      <c r="V6" s="509"/>
      <c r="W6" s="511" t="s">
        <v>257</v>
      </c>
    </row>
    <row r="7" spans="2:23" ht="18" customHeight="1" thickBot="1" x14ac:dyDescent="0.25">
      <c r="B7" s="944" t="s">
        <v>104</v>
      </c>
      <c r="C7" s="944"/>
      <c r="D7" s="944"/>
      <c r="E7" s="944"/>
      <c r="F7" s="942" t="s">
        <v>316</v>
      </c>
      <c r="G7" s="943"/>
      <c r="H7" s="943"/>
      <c r="I7" s="943"/>
      <c r="J7" s="971" t="s">
        <v>465</v>
      </c>
      <c r="K7" s="972"/>
      <c r="L7" s="395"/>
      <c r="M7" s="396" t="s">
        <v>3</v>
      </c>
      <c r="S7" s="508"/>
      <c r="T7" s="509" t="s">
        <v>80</v>
      </c>
      <c r="U7" s="509"/>
      <c r="V7" s="509"/>
      <c r="W7" s="511" t="s">
        <v>339</v>
      </c>
    </row>
    <row r="8" spans="2:23" ht="12.75" customHeight="1" x14ac:dyDescent="0.2">
      <c r="B8" s="969" t="str">
        <f>IF('START HERE'!D44="","",'START HERE'!D44)</f>
        <v/>
      </c>
      <c r="C8" s="969"/>
      <c r="D8" s="969"/>
      <c r="E8" s="969"/>
      <c r="F8" s="969"/>
      <c r="G8" s="969"/>
      <c r="H8" s="969"/>
      <c r="I8" s="380" t="s">
        <v>134</v>
      </c>
      <c r="J8" s="968" t="str">
        <f>IF('START HERE'!E37="","",'START HERE'!E37)</f>
        <v/>
      </c>
      <c r="K8" s="968"/>
      <c r="L8" s="432"/>
      <c r="M8" s="397"/>
      <c r="S8" s="508"/>
      <c r="T8" s="509"/>
      <c r="U8" s="509"/>
      <c r="V8" s="509"/>
      <c r="W8" s="511" t="s">
        <v>170</v>
      </c>
    </row>
    <row r="9" spans="2:23" ht="13.5" customHeight="1" thickBot="1" x14ac:dyDescent="0.25">
      <c r="B9" s="969"/>
      <c r="C9" s="969"/>
      <c r="D9" s="969"/>
      <c r="E9" s="969"/>
      <c r="F9" s="969"/>
      <c r="G9" s="969"/>
      <c r="H9" s="969"/>
      <c r="I9" s="380" t="s">
        <v>134</v>
      </c>
      <c r="J9" s="941" t="str">
        <f>IF('START HERE'!E39="","",'START HERE'!E39)</f>
        <v/>
      </c>
      <c r="K9" s="941"/>
      <c r="L9" s="102"/>
      <c r="M9" s="397"/>
      <c r="S9" s="508"/>
      <c r="T9" s="509"/>
      <c r="U9" s="509"/>
      <c r="V9" s="509"/>
      <c r="W9" s="511" t="s">
        <v>144</v>
      </c>
    </row>
    <row r="10" spans="2:23" ht="24" customHeight="1" x14ac:dyDescent="0.2">
      <c r="B10" s="284" t="s">
        <v>1</v>
      </c>
      <c r="C10" s="915" t="str">
        <f>IF('START HERE'!D46="","",'START HERE'!D46)</f>
        <v/>
      </c>
      <c r="D10" s="915"/>
      <c r="E10" s="915"/>
      <c r="F10" s="915"/>
      <c r="G10" s="915"/>
      <c r="H10" s="914" t="s">
        <v>355</v>
      </c>
      <c r="I10" s="914"/>
      <c r="J10" s="914"/>
      <c r="K10" s="393" t="s">
        <v>30</v>
      </c>
      <c r="L10" s="108"/>
      <c r="M10" s="875" t="s">
        <v>254</v>
      </c>
      <c r="N10" s="394"/>
      <c r="O10" s="394"/>
      <c r="P10" s="394"/>
      <c r="Q10" s="394"/>
      <c r="R10" s="394"/>
      <c r="S10" s="508"/>
      <c r="T10" s="509"/>
      <c r="U10" s="509"/>
      <c r="V10" s="509"/>
      <c r="W10" s="511" t="s">
        <v>263</v>
      </c>
    </row>
    <row r="11" spans="2:23" ht="17.25" customHeight="1" x14ac:dyDescent="0.2">
      <c r="B11" s="381" t="s">
        <v>105</v>
      </c>
      <c r="C11" s="915" t="str">
        <f>IF('START HERE'!D45="","",'START HERE'!D45)</f>
        <v>Select a purpose from drop down box</v>
      </c>
      <c r="D11" s="915"/>
      <c r="E11" s="915"/>
      <c r="F11" s="915"/>
      <c r="G11" s="915"/>
      <c r="H11" s="914" t="s">
        <v>460</v>
      </c>
      <c r="I11" s="914"/>
      <c r="J11" s="914"/>
      <c r="K11" s="424" t="s">
        <v>30</v>
      </c>
      <c r="L11" s="108"/>
      <c r="M11" s="876"/>
      <c r="S11" s="508"/>
      <c r="T11" s="509"/>
      <c r="U11" s="509"/>
      <c r="V11" s="509"/>
      <c r="W11" s="511" t="s">
        <v>337</v>
      </c>
    </row>
    <row r="12" spans="2:23" ht="18.75" customHeight="1" thickBot="1" x14ac:dyDescent="0.25">
      <c r="B12" s="916" t="s">
        <v>463</v>
      </c>
      <c r="C12" s="917"/>
      <c r="D12" s="917"/>
      <c r="E12" s="917"/>
      <c r="F12" s="917"/>
      <c r="G12" s="917"/>
      <c r="H12" s="917"/>
      <c r="I12" s="923" t="s">
        <v>464</v>
      </c>
      <c r="J12" s="923"/>
      <c r="K12" s="924"/>
      <c r="L12" s="398"/>
      <c r="M12" s="877"/>
      <c r="S12" s="508"/>
      <c r="T12" s="509"/>
      <c r="U12" s="509"/>
      <c r="V12" s="509"/>
      <c r="W12" s="511" t="s">
        <v>137</v>
      </c>
    </row>
    <row r="13" spans="2:23" s="77" customFormat="1" ht="15.75" thickBot="1" x14ac:dyDescent="0.25">
      <c r="B13" s="889" t="s">
        <v>469</v>
      </c>
      <c r="C13" s="889"/>
      <c r="D13" s="889"/>
      <c r="E13" s="889"/>
      <c r="F13" s="889"/>
      <c r="G13" s="889"/>
      <c r="H13" s="889"/>
      <c r="I13" s="889"/>
      <c r="J13" s="889"/>
      <c r="K13" s="889"/>
      <c r="L13" s="156"/>
      <c r="M13" s="399"/>
      <c r="S13" s="508"/>
      <c r="T13" s="509"/>
      <c r="U13" s="509"/>
      <c r="V13" s="509"/>
      <c r="W13" s="511" t="s">
        <v>145</v>
      </c>
    </row>
    <row r="14" spans="2:23" ht="12.75" customHeight="1" x14ac:dyDescent="0.2">
      <c r="B14" s="400" t="s">
        <v>278</v>
      </c>
      <c r="C14" s="382"/>
      <c r="D14" s="382"/>
      <c r="E14" s="382"/>
      <c r="F14" s="382"/>
      <c r="G14" s="382"/>
      <c r="H14" s="382"/>
      <c r="I14" s="382"/>
      <c r="J14" s="382"/>
      <c r="K14" s="401" t="s">
        <v>308</v>
      </c>
      <c r="L14" s="104"/>
      <c r="M14" s="890" t="s">
        <v>244</v>
      </c>
      <c r="S14" s="508"/>
      <c r="T14" s="509"/>
      <c r="U14" s="509"/>
      <c r="V14" s="509"/>
      <c r="W14" s="511" t="s">
        <v>169</v>
      </c>
    </row>
    <row r="15" spans="2:23" ht="13.5" thickBot="1" x14ac:dyDescent="0.25">
      <c r="B15" s="383" t="s">
        <v>21</v>
      </c>
      <c r="C15" s="384">
        <v>0</v>
      </c>
      <c r="D15" s="384">
        <v>0</v>
      </c>
      <c r="E15" s="384">
        <v>0</v>
      </c>
      <c r="F15" s="384">
        <v>0</v>
      </c>
      <c r="G15" s="384">
        <v>0</v>
      </c>
      <c r="H15" s="384">
        <v>0</v>
      </c>
      <c r="I15" s="384">
        <v>0</v>
      </c>
      <c r="J15" s="384">
        <v>0</v>
      </c>
      <c r="K15" s="402" t="s">
        <v>269</v>
      </c>
      <c r="L15" s="104"/>
      <c r="M15" s="891"/>
      <c r="S15" s="513"/>
      <c r="T15" s="514"/>
      <c r="U15" s="514"/>
      <c r="V15" s="514"/>
      <c r="W15" s="515" t="s">
        <v>168</v>
      </c>
    </row>
    <row r="16" spans="2:23" x14ac:dyDescent="0.2">
      <c r="B16" s="385" t="s">
        <v>22</v>
      </c>
      <c r="C16" s="373">
        <v>0</v>
      </c>
      <c r="D16" s="373">
        <v>0</v>
      </c>
      <c r="E16" s="373">
        <v>0</v>
      </c>
      <c r="F16" s="373">
        <v>0</v>
      </c>
      <c r="G16" s="373">
        <v>0</v>
      </c>
      <c r="H16" s="373">
        <v>0</v>
      </c>
      <c r="I16" s="373">
        <v>0</v>
      </c>
      <c r="J16" s="373">
        <v>0</v>
      </c>
      <c r="K16" s="402" t="s">
        <v>117</v>
      </c>
      <c r="L16" s="104"/>
      <c r="M16" s="403" t="s">
        <v>411</v>
      </c>
      <c r="W16" s="58">
        <f>'TV Instr'!B70</f>
        <v>0</v>
      </c>
    </row>
    <row r="17" spans="2:23" ht="13.5" thickBot="1" x14ac:dyDescent="0.25">
      <c r="B17" s="385" t="s">
        <v>23</v>
      </c>
      <c r="C17" s="373">
        <v>0</v>
      </c>
      <c r="D17" s="373">
        <v>0</v>
      </c>
      <c r="E17" s="373">
        <v>0</v>
      </c>
      <c r="F17" s="373">
        <v>0</v>
      </c>
      <c r="G17" s="373">
        <v>0</v>
      </c>
      <c r="H17" s="373">
        <v>0</v>
      </c>
      <c r="I17" s="373">
        <v>0</v>
      </c>
      <c r="J17" s="373">
        <v>0</v>
      </c>
      <c r="K17" s="386"/>
      <c r="L17" s="104"/>
      <c r="M17" s="404" t="s">
        <v>412</v>
      </c>
      <c r="W17" s="58">
        <f>'TV Instr'!B71</f>
        <v>0</v>
      </c>
    </row>
    <row r="18" spans="2:23" ht="15" customHeight="1" x14ac:dyDescent="0.2">
      <c r="B18" s="379" t="s">
        <v>223</v>
      </c>
      <c r="C18" s="405">
        <f t="shared" ref="C18:J18" si="0">SUM(C15:C17)</f>
        <v>0</v>
      </c>
      <c r="D18" s="405">
        <f t="shared" si="0"/>
        <v>0</v>
      </c>
      <c r="E18" s="405">
        <f t="shared" si="0"/>
        <v>0</v>
      </c>
      <c r="F18" s="405">
        <f t="shared" si="0"/>
        <v>0</v>
      </c>
      <c r="G18" s="405">
        <f t="shared" si="0"/>
        <v>0</v>
      </c>
      <c r="H18" s="405">
        <f t="shared" si="0"/>
        <v>0</v>
      </c>
      <c r="I18" s="405">
        <f t="shared" si="0"/>
        <v>0</v>
      </c>
      <c r="J18" s="405">
        <f t="shared" si="0"/>
        <v>0</v>
      </c>
      <c r="K18" s="406">
        <f>SUM(C18:J18)</f>
        <v>0</v>
      </c>
      <c r="L18" s="154"/>
      <c r="M18" s="407"/>
      <c r="W18" s="58">
        <f>'TV Instr'!B72</f>
        <v>0</v>
      </c>
    </row>
    <row r="19" spans="2:23" ht="15" customHeight="1" x14ac:dyDescent="0.2">
      <c r="B19" s="378" t="s">
        <v>24</v>
      </c>
      <c r="C19" s="373">
        <v>0</v>
      </c>
      <c r="D19" s="373">
        <v>0</v>
      </c>
      <c r="E19" s="373">
        <v>0</v>
      </c>
      <c r="F19" s="373">
        <v>0</v>
      </c>
      <c r="G19" s="373">
        <v>0</v>
      </c>
      <c r="H19" s="373">
        <v>0</v>
      </c>
      <c r="I19" s="373">
        <v>0</v>
      </c>
      <c r="J19" s="373">
        <v>0</v>
      </c>
      <c r="K19" s="374">
        <f>SUM(C19:J19)</f>
        <v>0</v>
      </c>
      <c r="L19" s="155"/>
      <c r="M19" s="397"/>
      <c r="W19" s="58">
        <f>'TV Instr'!B73</f>
        <v>0</v>
      </c>
    </row>
    <row r="20" spans="2:23" ht="14.25" customHeight="1" x14ac:dyDescent="0.2">
      <c r="B20" s="940" t="s">
        <v>468</v>
      </c>
      <c r="C20" s="940"/>
      <c r="D20" s="940"/>
      <c r="E20" s="940"/>
      <c r="F20" s="940"/>
      <c r="G20" s="940"/>
      <c r="I20" s="918" t="s">
        <v>123</v>
      </c>
      <c r="J20" s="903"/>
      <c r="K20" s="374">
        <f>SUM(K15:K19)</f>
        <v>0</v>
      </c>
      <c r="L20" s="155"/>
      <c r="M20" s="397"/>
    </row>
    <row r="21" spans="2:23" s="77" customFormat="1" ht="15" x14ac:dyDescent="0.2">
      <c r="B21" s="889" t="s">
        <v>305</v>
      </c>
      <c r="C21" s="889"/>
      <c r="D21" s="889"/>
      <c r="E21" s="889"/>
      <c r="F21" s="889"/>
      <c r="G21" s="889"/>
      <c r="H21" s="889"/>
      <c r="I21" s="889"/>
      <c r="J21" s="889"/>
      <c r="K21" s="889"/>
      <c r="L21" s="156"/>
      <c r="M21" s="399"/>
      <c r="S21" s="3"/>
      <c r="T21" s="3"/>
      <c r="U21" s="3"/>
      <c r="V21" s="3"/>
      <c r="W21" s="59"/>
    </row>
    <row r="22" spans="2:23" ht="13.5" x14ac:dyDescent="0.25">
      <c r="B22" s="949" t="s">
        <v>467</v>
      </c>
      <c r="C22" s="950"/>
      <c r="D22" s="950"/>
      <c r="E22" s="387" t="s">
        <v>81</v>
      </c>
      <c r="F22" s="878"/>
      <c r="G22" s="878"/>
      <c r="H22" s="878"/>
      <c r="I22" s="878"/>
      <c r="J22" s="878"/>
      <c r="K22" s="878"/>
      <c r="L22" s="107"/>
      <c r="M22" s="397"/>
    </row>
    <row r="23" spans="2:23" ht="13.5" thickBot="1" x14ac:dyDescent="0.25">
      <c r="B23" s="408" t="s">
        <v>278</v>
      </c>
      <c r="C23" s="879" t="s">
        <v>154</v>
      </c>
      <c r="D23" s="880"/>
      <c r="E23" s="881"/>
      <c r="F23" s="882" t="s">
        <v>155</v>
      </c>
      <c r="G23" s="880"/>
      <c r="H23" s="883"/>
      <c r="I23" s="408" t="s">
        <v>29</v>
      </c>
      <c r="J23" s="408" t="s">
        <v>82</v>
      </c>
      <c r="K23" s="408" t="s">
        <v>25</v>
      </c>
      <c r="L23" s="104"/>
      <c r="M23" s="397"/>
      <c r="W23" s="78"/>
    </row>
    <row r="24" spans="2:23" x14ac:dyDescent="0.2">
      <c r="B24" s="388"/>
      <c r="C24" s="884"/>
      <c r="D24" s="885"/>
      <c r="E24" s="886"/>
      <c r="F24" s="884"/>
      <c r="G24" s="885"/>
      <c r="H24" s="886"/>
      <c r="I24" s="389">
        <v>0</v>
      </c>
      <c r="J24" s="390"/>
      <c r="K24" s="376">
        <f>IF(J24="N/A",0,I24*J24)</f>
        <v>0</v>
      </c>
      <c r="L24" s="16"/>
      <c r="M24" s="409" t="s">
        <v>298</v>
      </c>
    </row>
    <row r="25" spans="2:23" x14ac:dyDescent="0.2">
      <c r="B25" s="388"/>
      <c r="C25" s="884"/>
      <c r="D25" s="885"/>
      <c r="E25" s="886"/>
      <c r="F25" s="884"/>
      <c r="G25" s="885"/>
      <c r="H25" s="886"/>
      <c r="I25" s="389">
        <v>0</v>
      </c>
      <c r="J25" s="390">
        <v>0.65500000000000003</v>
      </c>
      <c r="K25" s="376">
        <f>IF(J25="N/A",0,I25*J25)</f>
        <v>0</v>
      </c>
      <c r="L25" s="16"/>
      <c r="M25" s="410" t="s">
        <v>520</v>
      </c>
    </row>
    <row r="26" spans="2:23" ht="13.5" thickBot="1" x14ac:dyDescent="0.25">
      <c r="B26" s="388"/>
      <c r="C26" s="884"/>
      <c r="D26" s="885"/>
      <c r="E26" s="886"/>
      <c r="F26" s="884"/>
      <c r="G26" s="885"/>
      <c r="H26" s="886"/>
      <c r="I26" s="389">
        <v>0</v>
      </c>
      <c r="J26" s="390">
        <v>0.65500000000000003</v>
      </c>
      <c r="K26" s="376">
        <f>IF(J26="N/A",0,I26*J26)</f>
        <v>0</v>
      </c>
      <c r="L26" s="16"/>
      <c r="M26" s="411" t="s">
        <v>521</v>
      </c>
    </row>
    <row r="27" spans="2:23" x14ac:dyDescent="0.2">
      <c r="B27" s="940" t="s">
        <v>462</v>
      </c>
      <c r="C27" s="940"/>
      <c r="D27" s="940"/>
      <c r="E27" s="940"/>
      <c r="F27" s="940"/>
      <c r="H27" s="372"/>
      <c r="I27" s="919" t="s">
        <v>124</v>
      </c>
      <c r="J27" s="920"/>
      <c r="K27" s="374">
        <f>SUM(K24:K26)</f>
        <v>0</v>
      </c>
      <c r="L27" s="155"/>
      <c r="M27" s="397"/>
    </row>
    <row r="28" spans="2:23" s="77" customFormat="1" ht="15" x14ac:dyDescent="0.2">
      <c r="B28" s="889" t="s">
        <v>471</v>
      </c>
      <c r="C28" s="889"/>
      <c r="D28" s="889"/>
      <c r="E28" s="889"/>
      <c r="F28" s="889"/>
      <c r="G28" s="889"/>
      <c r="H28" s="889"/>
      <c r="I28" s="889"/>
      <c r="J28" s="889"/>
      <c r="K28" s="889"/>
      <c r="L28" s="156"/>
      <c r="M28" s="399"/>
      <c r="S28" s="3"/>
      <c r="T28" s="3"/>
      <c r="U28" s="3"/>
      <c r="V28" s="3"/>
      <c r="W28" s="59"/>
    </row>
    <row r="29" spans="2:23" x14ac:dyDescent="0.2">
      <c r="B29" s="412" t="s">
        <v>278</v>
      </c>
      <c r="C29" s="879" t="s">
        <v>27</v>
      </c>
      <c r="D29" s="880"/>
      <c r="E29" s="880"/>
      <c r="F29" s="883"/>
      <c r="G29" s="922" t="s">
        <v>28</v>
      </c>
      <c r="H29" s="922"/>
      <c r="I29" s="922"/>
      <c r="J29" s="412" t="s">
        <v>31</v>
      </c>
      <c r="K29" s="412" t="s">
        <v>32</v>
      </c>
      <c r="L29" s="104"/>
      <c r="M29" s="868" t="s">
        <v>390</v>
      </c>
    </row>
    <row r="30" spans="2:23" x14ac:dyDescent="0.2">
      <c r="B30" s="388"/>
      <c r="C30" s="870"/>
      <c r="D30" s="870"/>
      <c r="E30" s="870"/>
      <c r="F30" s="870"/>
      <c r="G30" s="870"/>
      <c r="H30" s="870"/>
      <c r="I30" s="870"/>
      <c r="J30" s="391" t="s">
        <v>303</v>
      </c>
      <c r="K30" s="377">
        <v>0</v>
      </c>
      <c r="L30" s="111"/>
      <c r="M30" s="868"/>
      <c r="W30" s="78"/>
    </row>
    <row r="31" spans="2:23" x14ac:dyDescent="0.2">
      <c r="B31" s="388"/>
      <c r="C31" s="870"/>
      <c r="D31" s="870"/>
      <c r="E31" s="870"/>
      <c r="F31" s="870"/>
      <c r="G31" s="870"/>
      <c r="H31" s="870"/>
      <c r="I31" s="870"/>
      <c r="J31" s="438" t="s">
        <v>303</v>
      </c>
      <c r="K31" s="377">
        <v>0</v>
      </c>
      <c r="L31" s="111"/>
      <c r="M31" s="868"/>
    </row>
    <row r="32" spans="2:23" x14ac:dyDescent="0.2">
      <c r="B32" s="921" t="s">
        <v>461</v>
      </c>
      <c r="C32" s="921"/>
      <c r="D32" s="921"/>
      <c r="E32" s="921"/>
      <c r="F32" s="921"/>
      <c r="H32" s="372"/>
      <c r="I32" s="902" t="s">
        <v>125</v>
      </c>
      <c r="J32" s="903"/>
      <c r="K32" s="437">
        <f>SUM(K30:K31)</f>
        <v>0</v>
      </c>
      <c r="L32" s="155"/>
      <c r="M32" s="397"/>
    </row>
    <row r="33" spans="2:23" s="77" customFormat="1" ht="15" x14ac:dyDescent="0.2">
      <c r="B33" s="889" t="s">
        <v>470</v>
      </c>
      <c r="C33" s="889"/>
      <c r="D33" s="889"/>
      <c r="E33" s="889"/>
      <c r="F33" s="889"/>
      <c r="G33" s="889"/>
      <c r="H33" s="889"/>
      <c r="I33" s="889"/>
      <c r="J33" s="889"/>
      <c r="K33" s="889"/>
      <c r="L33" s="156"/>
      <c r="M33" s="399"/>
      <c r="S33" s="3"/>
      <c r="T33" s="3"/>
      <c r="U33" s="3"/>
      <c r="V33" s="3"/>
      <c r="W33" s="59"/>
    </row>
    <row r="34" spans="2:23" x14ac:dyDescent="0.2">
      <c r="B34" s="922" t="s">
        <v>33</v>
      </c>
      <c r="C34" s="922"/>
      <c r="D34" s="922"/>
      <c r="E34" s="412" t="s">
        <v>278</v>
      </c>
      <c r="F34" s="922" t="s">
        <v>35</v>
      </c>
      <c r="G34" s="922"/>
      <c r="H34" s="922"/>
      <c r="I34" s="922"/>
      <c r="J34" s="922"/>
      <c r="K34" s="412" t="s">
        <v>34</v>
      </c>
      <c r="L34" s="108"/>
      <c r="M34" s="397"/>
    </row>
    <row r="35" spans="2:23" x14ac:dyDescent="0.2">
      <c r="B35" s="887" t="s">
        <v>340</v>
      </c>
      <c r="C35" s="887"/>
      <c r="D35" s="887"/>
      <c r="E35" s="392"/>
      <c r="F35" s="870"/>
      <c r="G35" s="870"/>
      <c r="H35" s="870"/>
      <c r="I35" s="870"/>
      <c r="J35" s="870"/>
      <c r="K35" s="377">
        <v>0</v>
      </c>
      <c r="L35" s="111"/>
      <c r="M35" s="413"/>
      <c r="W35" s="78"/>
    </row>
    <row r="36" spans="2:23" x14ac:dyDescent="0.2">
      <c r="B36" s="887" t="s">
        <v>340</v>
      </c>
      <c r="C36" s="887"/>
      <c r="D36" s="887"/>
      <c r="E36" s="392"/>
      <c r="F36" s="870"/>
      <c r="G36" s="870"/>
      <c r="H36" s="870"/>
      <c r="I36" s="870"/>
      <c r="J36" s="870"/>
      <c r="K36" s="377">
        <v>0</v>
      </c>
      <c r="L36" s="111"/>
      <c r="M36" s="413"/>
    </row>
    <row r="37" spans="2:23" x14ac:dyDescent="0.2">
      <c r="B37" s="887" t="s">
        <v>340</v>
      </c>
      <c r="C37" s="887"/>
      <c r="D37" s="887"/>
      <c r="E37" s="392"/>
      <c r="F37" s="870"/>
      <c r="G37" s="870"/>
      <c r="H37" s="870"/>
      <c r="I37" s="870"/>
      <c r="J37" s="870"/>
      <c r="K37" s="377">
        <v>0</v>
      </c>
      <c r="L37" s="111"/>
      <c r="M37" s="397"/>
    </row>
    <row r="38" spans="2:23" x14ac:dyDescent="0.2">
      <c r="B38" s="887" t="s">
        <v>340</v>
      </c>
      <c r="C38" s="887"/>
      <c r="D38" s="887"/>
      <c r="E38" s="392"/>
      <c r="F38" s="870"/>
      <c r="G38" s="870"/>
      <c r="H38" s="870"/>
      <c r="I38" s="870"/>
      <c r="J38" s="870"/>
      <c r="K38" s="377">
        <v>0</v>
      </c>
      <c r="L38" s="111"/>
      <c r="M38" s="397"/>
    </row>
    <row r="39" spans="2:23" x14ac:dyDescent="0.2">
      <c r="B39" s="887"/>
      <c r="C39" s="887"/>
      <c r="D39" s="887"/>
      <c r="E39" s="392"/>
      <c r="F39" s="870"/>
      <c r="G39" s="870"/>
      <c r="H39" s="870"/>
      <c r="I39" s="870"/>
      <c r="J39" s="870"/>
      <c r="K39" s="377">
        <v>0</v>
      </c>
      <c r="L39" s="111"/>
      <c r="M39" s="397"/>
    </row>
    <row r="40" spans="2:23" ht="13.5" thickBot="1" x14ac:dyDescent="0.25">
      <c r="B40" s="887"/>
      <c r="C40" s="887"/>
      <c r="D40" s="887"/>
      <c r="E40" s="392"/>
      <c r="F40" s="870"/>
      <c r="G40" s="870"/>
      <c r="H40" s="870"/>
      <c r="I40" s="870"/>
      <c r="J40" s="870"/>
      <c r="K40" s="377">
        <v>0</v>
      </c>
      <c r="L40" s="111"/>
      <c r="M40" s="397"/>
    </row>
    <row r="41" spans="2:23" ht="17.25" customHeight="1" thickBot="1" x14ac:dyDescent="0.25">
      <c r="B41" s="908" t="s">
        <v>375</v>
      </c>
      <c r="C41" s="909"/>
      <c r="D41" s="909"/>
      <c r="E41" s="910"/>
      <c r="F41" s="906" t="s">
        <v>81</v>
      </c>
      <c r="G41" s="907"/>
      <c r="I41" s="904" t="s">
        <v>126</v>
      </c>
      <c r="J41" s="905"/>
      <c r="K41" s="405">
        <f>SUM(K35:K40)</f>
        <v>0</v>
      </c>
      <c r="L41" s="155"/>
      <c r="M41" s="414" t="s">
        <v>356</v>
      </c>
    </row>
    <row r="42" spans="2:23" ht="17.25" customHeight="1" x14ac:dyDescent="0.2">
      <c r="B42" s="911" t="s">
        <v>377</v>
      </c>
      <c r="C42" s="911"/>
      <c r="D42" s="911"/>
      <c r="E42" s="911"/>
      <c r="F42" s="911"/>
      <c r="G42" s="911"/>
      <c r="H42" s="911"/>
      <c r="I42" s="937" t="s">
        <v>369</v>
      </c>
      <c r="J42" s="938"/>
      <c r="K42" s="439">
        <f>SUM(K20+K27+K32+K41)</f>
        <v>0</v>
      </c>
      <c r="L42" s="152"/>
      <c r="M42" s="397"/>
    </row>
    <row r="43" spans="2:23" ht="20.100000000000001" customHeight="1" x14ac:dyDescent="0.2">
      <c r="B43" s="911"/>
      <c r="C43" s="911"/>
      <c r="D43" s="911"/>
      <c r="E43" s="911"/>
      <c r="F43" s="911"/>
      <c r="G43" s="911"/>
      <c r="H43" s="911"/>
      <c r="I43" s="873" t="s">
        <v>370</v>
      </c>
      <c r="J43" s="874"/>
      <c r="K43" s="440">
        <f>'TV pg2'!K54</f>
        <v>0</v>
      </c>
      <c r="L43" s="152"/>
      <c r="M43" s="397"/>
    </row>
    <row r="44" spans="2:23" ht="15.75" customHeight="1" x14ac:dyDescent="0.2">
      <c r="B44" s="911"/>
      <c r="C44" s="911"/>
      <c r="D44" s="911"/>
      <c r="E44" s="911"/>
      <c r="F44" s="911"/>
      <c r="G44" s="911"/>
      <c r="H44" s="911"/>
      <c r="I44" s="873" t="s">
        <v>481</v>
      </c>
      <c r="J44" s="874"/>
      <c r="K44" s="440">
        <f>'ITEMIZED LIST'!K46</f>
        <v>0</v>
      </c>
      <c r="L44" s="152"/>
      <c r="M44" s="397"/>
    </row>
    <row r="45" spans="2:23" ht="21.75" customHeight="1" x14ac:dyDescent="0.2">
      <c r="B45" s="945" t="s">
        <v>374</v>
      </c>
      <c r="C45" s="945"/>
      <c r="D45" s="945"/>
      <c r="E45" s="957" t="s">
        <v>372</v>
      </c>
      <c r="F45" s="958"/>
      <c r="G45" s="958"/>
      <c r="H45" s="959"/>
      <c r="I45" s="873" t="s">
        <v>371</v>
      </c>
      <c r="J45" s="874"/>
      <c r="K45" s="440">
        <f>BREF!I54</f>
        <v>0</v>
      </c>
      <c r="L45" s="152"/>
      <c r="M45" s="397"/>
    </row>
    <row r="46" spans="2:23" ht="24" customHeight="1" thickBot="1" x14ac:dyDescent="0.25">
      <c r="B46" s="946"/>
      <c r="C46" s="947"/>
      <c r="D46" s="948"/>
      <c r="E46" s="912"/>
      <c r="F46" s="913"/>
      <c r="G46" s="913"/>
      <c r="H46" s="913"/>
      <c r="I46" s="939" t="s">
        <v>476</v>
      </c>
      <c r="J46" s="901"/>
      <c r="K46" s="446">
        <f>SUM(K42:K45)</f>
        <v>0</v>
      </c>
      <c r="L46" s="152"/>
      <c r="M46" s="397"/>
    </row>
    <row r="47" spans="2:23" ht="22.5" customHeight="1" thickBot="1" x14ac:dyDescent="0.25">
      <c r="B47" s="951" t="s">
        <v>373</v>
      </c>
      <c r="C47" s="951"/>
      <c r="D47" s="951"/>
      <c r="E47" s="895" t="s">
        <v>443</v>
      </c>
      <c r="F47" s="895"/>
      <c r="G47" s="895"/>
      <c r="H47" s="895"/>
      <c r="I47" s="893" t="s">
        <v>475</v>
      </c>
      <c r="J47" s="894"/>
      <c r="K47" s="441">
        <f>PTT!E22</f>
        <v>0</v>
      </c>
      <c r="L47" s="415"/>
      <c r="M47" s="414" t="s">
        <v>307</v>
      </c>
    </row>
    <row r="48" spans="2:23" ht="21" customHeight="1" thickBot="1" x14ac:dyDescent="0.25">
      <c r="B48" s="952"/>
      <c r="C48" s="953"/>
      <c r="D48" s="954"/>
      <c r="E48" s="955"/>
      <c r="F48" s="956"/>
      <c r="G48" s="956"/>
      <c r="H48" s="956"/>
      <c r="I48" s="900" t="s">
        <v>397</v>
      </c>
      <c r="J48" s="901"/>
      <c r="K48" s="446">
        <f>IF((K46-K47)&gt;0,(K46-K47),0)</f>
        <v>0</v>
      </c>
      <c r="L48" s="416"/>
      <c r="M48" s="414" t="s">
        <v>239</v>
      </c>
    </row>
    <row r="49" spans="2:13" ht="4.5" customHeight="1" x14ac:dyDescent="0.2">
      <c r="B49" s="417"/>
      <c r="C49" s="417"/>
      <c r="D49" s="417"/>
      <c r="E49" s="417"/>
      <c r="F49" s="417"/>
      <c r="G49" s="417"/>
      <c r="H49" s="417"/>
      <c r="I49" s="442"/>
      <c r="J49" s="443"/>
      <c r="K49" s="440"/>
      <c r="L49" s="416"/>
    </row>
    <row r="50" spans="2:13" ht="12.95" customHeight="1" x14ac:dyDescent="0.2">
      <c r="B50" s="888" t="s">
        <v>368</v>
      </c>
      <c r="C50" s="869" t="str">
        <f>IF('START HERE'!E26="","                                       ",(CONCATENATE('START HERE'!E26," / ",'START HERE'!E27," / ",'START HERE'!E28," / ",'START HERE'!E29)))</f>
        <v xml:space="preserve">                                       </v>
      </c>
      <c r="D50" s="869"/>
      <c r="E50" s="869"/>
      <c r="F50" s="869"/>
      <c r="G50" s="892" t="str">
        <f>IF('START HERE'!E30="","",'START HERE'!E30)</f>
        <v/>
      </c>
      <c r="H50" s="892"/>
      <c r="I50" s="871" t="s">
        <v>472</v>
      </c>
      <c r="J50" s="872"/>
      <c r="K50" s="896">
        <f>PTT!C29</f>
        <v>0</v>
      </c>
      <c r="L50" s="418"/>
      <c r="M50" s="397"/>
    </row>
    <row r="51" spans="2:13" ht="8.25" customHeight="1" thickBot="1" x14ac:dyDescent="0.25">
      <c r="B51" s="888"/>
      <c r="C51" s="869"/>
      <c r="D51" s="869"/>
      <c r="E51" s="869"/>
      <c r="F51" s="869"/>
      <c r="G51" s="892"/>
      <c r="H51" s="892"/>
      <c r="I51" s="871"/>
      <c r="J51" s="872"/>
      <c r="K51" s="896"/>
      <c r="L51" s="418"/>
      <c r="M51" s="397" t="s">
        <v>30</v>
      </c>
    </row>
    <row r="52" spans="2:13" ht="12.95" customHeight="1" x14ac:dyDescent="0.2">
      <c r="B52" s="888" t="s">
        <v>367</v>
      </c>
      <c r="C52" s="869" t="str">
        <f>IF('START HERE'!E32="","                                      ",(CONCATENATE('START HERE'!E32," / ",'START HERE'!E33," / ",'START HERE'!E34," / ",'START HERE'!E35)))</f>
        <v xml:space="preserve">                                      </v>
      </c>
      <c r="D52" s="869"/>
      <c r="E52" s="869"/>
      <c r="F52" s="869"/>
      <c r="G52" s="892" t="str">
        <f>IF('START HERE'!E36="","",'START HERE'!E36)</f>
        <v/>
      </c>
      <c r="H52" s="930"/>
      <c r="I52" s="931" t="s">
        <v>474</v>
      </c>
      <c r="J52" s="932"/>
      <c r="K52" s="935">
        <f>-IF((K46-K47)&lt;0,(K46-K47),0)</f>
        <v>0</v>
      </c>
      <c r="L52" s="419"/>
      <c r="M52" s="420" t="s">
        <v>306</v>
      </c>
    </row>
    <row r="53" spans="2:13" ht="10.5" customHeight="1" thickBot="1" x14ac:dyDescent="0.25">
      <c r="B53" s="888"/>
      <c r="C53" s="869"/>
      <c r="D53" s="869"/>
      <c r="E53" s="869"/>
      <c r="F53" s="869"/>
      <c r="G53" s="930"/>
      <c r="H53" s="930"/>
      <c r="I53" s="933"/>
      <c r="J53" s="934"/>
      <c r="K53" s="936"/>
      <c r="L53" s="419"/>
      <c r="M53" s="421" t="s">
        <v>242</v>
      </c>
    </row>
    <row r="54" spans="2:13" x14ac:dyDescent="0.2">
      <c r="B54" s="899" t="s">
        <v>376</v>
      </c>
      <c r="C54" s="899"/>
      <c r="D54" s="444" t="s">
        <v>187</v>
      </c>
      <c r="E54" s="444" t="s">
        <v>271</v>
      </c>
      <c r="F54" s="444" t="s">
        <v>185</v>
      </c>
      <c r="G54" s="444" t="s">
        <v>272</v>
      </c>
      <c r="H54" s="897" t="s">
        <v>274</v>
      </c>
      <c r="I54" s="898"/>
      <c r="J54" s="898" t="s">
        <v>273</v>
      </c>
      <c r="K54" s="898"/>
      <c r="L54" s="153"/>
      <c r="M54" s="397"/>
    </row>
    <row r="55" spans="2:13" ht="17.100000000000001" customHeight="1" x14ac:dyDescent="0.2">
      <c r="B55" s="927" t="s">
        <v>392</v>
      </c>
      <c r="C55" s="927"/>
      <c r="D55" s="445"/>
      <c r="E55" s="445"/>
      <c r="F55" s="445"/>
      <c r="G55" s="445"/>
      <c r="H55" s="926"/>
      <c r="I55" s="926"/>
      <c r="J55" s="926"/>
      <c r="K55" s="926"/>
      <c r="L55" s="153"/>
      <c r="M55" s="397"/>
    </row>
    <row r="56" spans="2:13" ht="17.100000000000001" customHeight="1" x14ac:dyDescent="0.2">
      <c r="B56" s="927" t="s">
        <v>30</v>
      </c>
      <c r="C56" s="927"/>
      <c r="D56" s="445"/>
      <c r="E56" s="445"/>
      <c r="F56" s="445"/>
      <c r="G56" s="445"/>
      <c r="H56" s="926"/>
      <c r="I56" s="926"/>
      <c r="J56" s="926"/>
      <c r="K56" s="926"/>
      <c r="L56" s="153"/>
      <c r="M56" s="397"/>
    </row>
    <row r="57" spans="2:13" ht="17.100000000000001" customHeight="1" x14ac:dyDescent="0.2">
      <c r="B57" s="927" t="s">
        <v>391</v>
      </c>
      <c r="C57" s="927"/>
      <c r="D57" s="445"/>
      <c r="E57" s="445"/>
      <c r="F57" s="445"/>
      <c r="G57" s="445"/>
      <c r="H57" s="926"/>
      <c r="I57" s="926"/>
      <c r="J57" s="926"/>
      <c r="K57" s="926"/>
      <c r="L57" s="153"/>
      <c r="M57" s="397"/>
    </row>
    <row r="58" spans="2:13" ht="17.100000000000001" customHeight="1" x14ac:dyDescent="0.2">
      <c r="B58" s="927" t="s">
        <v>30</v>
      </c>
      <c r="C58" s="927"/>
      <c r="D58" s="445"/>
      <c r="E58" s="445"/>
      <c r="F58" s="445"/>
      <c r="G58" s="445"/>
      <c r="H58" s="926"/>
      <c r="I58" s="926"/>
      <c r="J58" s="926"/>
      <c r="K58" s="926"/>
      <c r="L58" s="153"/>
      <c r="M58" s="397"/>
    </row>
    <row r="59" spans="2:13" ht="17.100000000000001" customHeight="1" x14ac:dyDescent="0.2">
      <c r="B59" s="928"/>
      <c r="C59" s="928"/>
      <c r="D59" s="445"/>
      <c r="E59" s="445"/>
      <c r="F59" s="445"/>
      <c r="G59" s="445"/>
      <c r="H59" s="926"/>
      <c r="I59" s="926"/>
      <c r="J59" s="926"/>
      <c r="K59" s="926"/>
      <c r="L59" s="153"/>
      <c r="M59" s="397"/>
    </row>
    <row r="60" spans="2:13" ht="17.100000000000001" customHeight="1" x14ac:dyDescent="0.2">
      <c r="B60" s="927" t="s">
        <v>473</v>
      </c>
      <c r="C60" s="927"/>
      <c r="D60" s="445"/>
      <c r="E60" s="445"/>
      <c r="F60" s="445"/>
      <c r="G60" s="445"/>
      <c r="H60" s="926"/>
      <c r="I60" s="926"/>
      <c r="J60" s="926"/>
      <c r="K60" s="926"/>
      <c r="L60" s="153"/>
      <c r="M60" s="397"/>
    </row>
    <row r="61" spans="2:13" ht="18" customHeight="1" x14ac:dyDescent="0.2">
      <c r="B61" s="925" t="s">
        <v>148</v>
      </c>
      <c r="C61" s="925"/>
      <c r="D61" s="925"/>
      <c r="E61" s="925"/>
      <c r="F61" s="925"/>
      <c r="G61" s="925"/>
      <c r="H61" s="925"/>
      <c r="I61" s="925"/>
      <c r="J61" s="925"/>
      <c r="K61" s="925"/>
      <c r="L61" s="422"/>
      <c r="M61" s="397"/>
    </row>
    <row r="62" spans="2:13" ht="18" customHeight="1" x14ac:dyDescent="0.2">
      <c r="M62" s="397"/>
    </row>
    <row r="63" spans="2:13" x14ac:dyDescent="0.2">
      <c r="M63" s="397"/>
    </row>
    <row r="64" spans="2:13" x14ac:dyDescent="0.2">
      <c r="M64" s="397"/>
    </row>
    <row r="65" spans="13:13" x14ac:dyDescent="0.2">
      <c r="M65" s="397"/>
    </row>
    <row r="66" spans="13:13" x14ac:dyDescent="0.2">
      <c r="M66" s="397"/>
    </row>
    <row r="67" spans="13:13" x14ac:dyDescent="0.2">
      <c r="M67" s="397"/>
    </row>
    <row r="68" spans="13:13" x14ac:dyDescent="0.2">
      <c r="M68" s="397"/>
    </row>
    <row r="69" spans="13:13" x14ac:dyDescent="0.2">
      <c r="M69" s="397"/>
    </row>
    <row r="70" spans="13:13" x14ac:dyDescent="0.2">
      <c r="M70" s="397"/>
    </row>
    <row r="71" spans="13:13" x14ac:dyDescent="0.2">
      <c r="M71" s="397"/>
    </row>
    <row r="72" spans="13:13" x14ac:dyDescent="0.2">
      <c r="M72" s="397"/>
    </row>
    <row r="73" spans="13:13" x14ac:dyDescent="0.2">
      <c r="M73" s="397"/>
    </row>
    <row r="74" spans="13:13" x14ac:dyDescent="0.2">
      <c r="M74" s="397"/>
    </row>
    <row r="75" spans="13:13" x14ac:dyDescent="0.2">
      <c r="M75" s="397"/>
    </row>
    <row r="76" spans="13:13" x14ac:dyDescent="0.2">
      <c r="M76" s="397"/>
    </row>
    <row r="77" spans="13:13" x14ac:dyDescent="0.2">
      <c r="M77" s="397"/>
    </row>
    <row r="78" spans="13:13" x14ac:dyDescent="0.2">
      <c r="M78" s="397"/>
    </row>
    <row r="79" spans="13:13" x14ac:dyDescent="0.2">
      <c r="M79" s="397"/>
    </row>
    <row r="80" spans="13:13" x14ac:dyDescent="0.2">
      <c r="M80" s="397"/>
    </row>
    <row r="81" spans="13:13" x14ac:dyDescent="0.2">
      <c r="M81" s="397"/>
    </row>
    <row r="82" spans="13:13" x14ac:dyDescent="0.2">
      <c r="M82" s="397"/>
    </row>
    <row r="83" spans="13:13" x14ac:dyDescent="0.2">
      <c r="M83" s="397"/>
    </row>
    <row r="84" spans="13:13" x14ac:dyDescent="0.2">
      <c r="M84" s="397"/>
    </row>
    <row r="85" spans="13:13" x14ac:dyDescent="0.2">
      <c r="M85" s="397"/>
    </row>
    <row r="86" spans="13:13" x14ac:dyDescent="0.2">
      <c r="M86" s="397"/>
    </row>
    <row r="87" spans="13:13" x14ac:dyDescent="0.2">
      <c r="M87" s="397"/>
    </row>
    <row r="88" spans="13:13" x14ac:dyDescent="0.2">
      <c r="M88" s="397"/>
    </row>
    <row r="89" spans="13:13" x14ac:dyDescent="0.2">
      <c r="M89" s="397"/>
    </row>
    <row r="90" spans="13:13" x14ac:dyDescent="0.2">
      <c r="M90" s="397"/>
    </row>
    <row r="91" spans="13:13" x14ac:dyDescent="0.2">
      <c r="M91" s="397"/>
    </row>
    <row r="92" spans="13:13" x14ac:dyDescent="0.2">
      <c r="M92" s="397"/>
    </row>
    <row r="93" spans="13:13" x14ac:dyDescent="0.2">
      <c r="M93" s="397"/>
    </row>
    <row r="94" spans="13:13" x14ac:dyDescent="0.2">
      <c r="M94" s="397"/>
    </row>
    <row r="95" spans="13:13" x14ac:dyDescent="0.2">
      <c r="M95" s="397"/>
    </row>
    <row r="96" spans="13:13" x14ac:dyDescent="0.2">
      <c r="M96" s="397"/>
    </row>
    <row r="97" spans="13:13" x14ac:dyDescent="0.2">
      <c r="M97" s="397"/>
    </row>
    <row r="98" spans="13:13" x14ac:dyDescent="0.2">
      <c r="M98" s="397"/>
    </row>
    <row r="99" spans="13:13" x14ac:dyDescent="0.2">
      <c r="M99" s="397"/>
    </row>
    <row r="100" spans="13:13" x14ac:dyDescent="0.2">
      <c r="M100" s="397"/>
    </row>
    <row r="101" spans="13:13" x14ac:dyDescent="0.2">
      <c r="M101" s="397"/>
    </row>
    <row r="102" spans="13:13" x14ac:dyDescent="0.2">
      <c r="M102" s="397"/>
    </row>
    <row r="103" spans="13:13" x14ac:dyDescent="0.2">
      <c r="M103" s="397"/>
    </row>
    <row r="104" spans="13:13" x14ac:dyDescent="0.2">
      <c r="M104" s="397"/>
    </row>
    <row r="105" spans="13:13" x14ac:dyDescent="0.2">
      <c r="M105" s="397"/>
    </row>
    <row r="106" spans="13:13" x14ac:dyDescent="0.2">
      <c r="M106" s="397"/>
    </row>
    <row r="107" spans="13:13" x14ac:dyDescent="0.2">
      <c r="M107" s="397"/>
    </row>
    <row r="108" spans="13:13" x14ac:dyDescent="0.2">
      <c r="M108" s="397"/>
    </row>
    <row r="109" spans="13:13" x14ac:dyDescent="0.2">
      <c r="M109" s="397"/>
    </row>
    <row r="110" spans="13:13" x14ac:dyDescent="0.2">
      <c r="M110" s="397"/>
    </row>
    <row r="111" spans="13:13" x14ac:dyDescent="0.2">
      <c r="M111" s="397"/>
    </row>
    <row r="112" spans="13:13" x14ac:dyDescent="0.2">
      <c r="M112" s="397"/>
    </row>
    <row r="113" spans="13:13" x14ac:dyDescent="0.2">
      <c r="M113" s="397"/>
    </row>
    <row r="114" spans="13:13" x14ac:dyDescent="0.2">
      <c r="M114" s="397"/>
    </row>
    <row r="115" spans="13:13" x14ac:dyDescent="0.2">
      <c r="M115" s="397"/>
    </row>
    <row r="116" spans="13:13" x14ac:dyDescent="0.2">
      <c r="M116" s="397"/>
    </row>
    <row r="117" spans="13:13" x14ac:dyDescent="0.2">
      <c r="M117" s="397"/>
    </row>
    <row r="118" spans="13:13" x14ac:dyDescent="0.2">
      <c r="M118" s="397"/>
    </row>
    <row r="119" spans="13:13" x14ac:dyDescent="0.2">
      <c r="M119" s="397"/>
    </row>
    <row r="120" spans="13:13" x14ac:dyDescent="0.2">
      <c r="M120" s="397"/>
    </row>
    <row r="121" spans="13:13" x14ac:dyDescent="0.2">
      <c r="M121" s="397"/>
    </row>
    <row r="122" spans="13:13" x14ac:dyDescent="0.2">
      <c r="M122" s="397"/>
    </row>
    <row r="123" spans="13:13" x14ac:dyDescent="0.2">
      <c r="M123" s="397"/>
    </row>
    <row r="124" spans="13:13" x14ac:dyDescent="0.2">
      <c r="M124" s="397"/>
    </row>
    <row r="125" spans="13:13" x14ac:dyDescent="0.2">
      <c r="M125" s="397"/>
    </row>
    <row r="126" spans="13:13" x14ac:dyDescent="0.2">
      <c r="M126" s="397"/>
    </row>
    <row r="127" spans="13:13" x14ac:dyDescent="0.2">
      <c r="M127" s="397"/>
    </row>
    <row r="128" spans="13:13" x14ac:dyDescent="0.2">
      <c r="M128" s="397"/>
    </row>
    <row r="129" spans="13:13" x14ac:dyDescent="0.2">
      <c r="M129" s="397"/>
    </row>
    <row r="130" spans="13:13" x14ac:dyDescent="0.2">
      <c r="M130" s="397"/>
    </row>
    <row r="131" spans="13:13" x14ac:dyDescent="0.2">
      <c r="M131" s="397"/>
    </row>
    <row r="132" spans="13:13" x14ac:dyDescent="0.2">
      <c r="M132" s="397"/>
    </row>
    <row r="133" spans="13:13" x14ac:dyDescent="0.2">
      <c r="M133" s="397"/>
    </row>
    <row r="134" spans="13:13" x14ac:dyDescent="0.2">
      <c r="M134" s="397"/>
    </row>
    <row r="135" spans="13:13" x14ac:dyDescent="0.2">
      <c r="M135" s="397"/>
    </row>
    <row r="136" spans="13:13" x14ac:dyDescent="0.2">
      <c r="M136" s="397"/>
    </row>
    <row r="137" spans="13:13" x14ac:dyDescent="0.2">
      <c r="M137" s="397"/>
    </row>
    <row r="138" spans="13:13" x14ac:dyDescent="0.2">
      <c r="M138" s="397"/>
    </row>
    <row r="139" spans="13:13" x14ac:dyDescent="0.2">
      <c r="M139" s="397"/>
    </row>
    <row r="140" spans="13:13" x14ac:dyDescent="0.2">
      <c r="M140" s="397"/>
    </row>
    <row r="141" spans="13:13" x14ac:dyDescent="0.2">
      <c r="M141" s="397"/>
    </row>
    <row r="142" spans="13:13" x14ac:dyDescent="0.2">
      <c r="M142" s="397"/>
    </row>
    <row r="143" spans="13:13" x14ac:dyDescent="0.2">
      <c r="M143" s="397"/>
    </row>
    <row r="144" spans="13:13" x14ac:dyDescent="0.2">
      <c r="M144" s="397"/>
    </row>
    <row r="145" spans="13:13" x14ac:dyDescent="0.2">
      <c r="M145" s="397"/>
    </row>
    <row r="146" spans="13:13" x14ac:dyDescent="0.2">
      <c r="M146" s="397"/>
    </row>
    <row r="147" spans="13:13" x14ac:dyDescent="0.2">
      <c r="M147" s="397"/>
    </row>
    <row r="148" spans="13:13" x14ac:dyDescent="0.2">
      <c r="M148" s="397"/>
    </row>
    <row r="149" spans="13:13" x14ac:dyDescent="0.2">
      <c r="M149" s="397"/>
    </row>
    <row r="150" spans="13:13" x14ac:dyDescent="0.2">
      <c r="M150" s="397"/>
    </row>
    <row r="151" spans="13:13" x14ac:dyDescent="0.2">
      <c r="M151" s="397"/>
    </row>
    <row r="152" spans="13:13" x14ac:dyDescent="0.2">
      <c r="M152" s="397"/>
    </row>
    <row r="153" spans="13:13" x14ac:dyDescent="0.2">
      <c r="M153" s="397"/>
    </row>
    <row r="154" spans="13:13" x14ac:dyDescent="0.2">
      <c r="M154" s="397"/>
    </row>
    <row r="155" spans="13:13" x14ac:dyDescent="0.2">
      <c r="M155" s="397"/>
    </row>
    <row r="156" spans="13:13" x14ac:dyDescent="0.2">
      <c r="M156" s="397"/>
    </row>
    <row r="157" spans="13:13" x14ac:dyDescent="0.2">
      <c r="M157" s="397"/>
    </row>
    <row r="158" spans="13:13" x14ac:dyDescent="0.2">
      <c r="M158" s="397"/>
    </row>
    <row r="159" spans="13:13" x14ac:dyDescent="0.2">
      <c r="M159" s="397"/>
    </row>
    <row r="160" spans="13:13" x14ac:dyDescent="0.2">
      <c r="M160" s="397"/>
    </row>
    <row r="161" spans="13:13" x14ac:dyDescent="0.2">
      <c r="M161" s="397"/>
    </row>
    <row r="162" spans="13:13" x14ac:dyDescent="0.2">
      <c r="M162" s="397"/>
    </row>
    <row r="163" spans="13:13" x14ac:dyDescent="0.2">
      <c r="M163" s="397"/>
    </row>
    <row r="164" spans="13:13" x14ac:dyDescent="0.2">
      <c r="M164" s="397"/>
    </row>
    <row r="165" spans="13:13" x14ac:dyDescent="0.2">
      <c r="M165" s="397"/>
    </row>
    <row r="166" spans="13:13" x14ac:dyDescent="0.2">
      <c r="M166" s="397"/>
    </row>
    <row r="167" spans="13:13" x14ac:dyDescent="0.2">
      <c r="M167" s="397"/>
    </row>
    <row r="168" spans="13:13" x14ac:dyDescent="0.2">
      <c r="M168" s="397"/>
    </row>
    <row r="169" spans="13:13" x14ac:dyDescent="0.2">
      <c r="M169" s="397"/>
    </row>
    <row r="170" spans="13:13" x14ac:dyDescent="0.2">
      <c r="M170" s="397"/>
    </row>
    <row r="171" spans="13:13" x14ac:dyDescent="0.2">
      <c r="M171" s="397"/>
    </row>
    <row r="172" spans="13:13" x14ac:dyDescent="0.2">
      <c r="M172" s="397"/>
    </row>
    <row r="173" spans="13:13" x14ac:dyDescent="0.2">
      <c r="M173" s="397"/>
    </row>
    <row r="174" spans="13:13" x14ac:dyDescent="0.2">
      <c r="M174" s="397"/>
    </row>
    <row r="175" spans="13:13" x14ac:dyDescent="0.2">
      <c r="M175" s="397"/>
    </row>
  </sheetData>
  <sheetProtection sheet="1" objects="1" scenarios="1"/>
  <mergeCells count="116">
    <mergeCell ref="B2:E3"/>
    <mergeCell ref="C5:E5"/>
    <mergeCell ref="C6:E6"/>
    <mergeCell ref="C4:D4"/>
    <mergeCell ref="F4:G4"/>
    <mergeCell ref="G5:I5"/>
    <mergeCell ref="H4:I4"/>
    <mergeCell ref="J8:K8"/>
    <mergeCell ref="B8:H9"/>
    <mergeCell ref="J6:K6"/>
    <mergeCell ref="J7:K7"/>
    <mergeCell ref="M2:M6"/>
    <mergeCell ref="G52:H53"/>
    <mergeCell ref="I52:J53"/>
    <mergeCell ref="K52:K53"/>
    <mergeCell ref="I42:J42"/>
    <mergeCell ref="I44:J44"/>
    <mergeCell ref="I46:J46"/>
    <mergeCell ref="B21:K21"/>
    <mergeCell ref="B20:G20"/>
    <mergeCell ref="B52:B53"/>
    <mergeCell ref="J5:K5"/>
    <mergeCell ref="F7:I7"/>
    <mergeCell ref="B7:E7"/>
    <mergeCell ref="B45:D45"/>
    <mergeCell ref="B46:D46"/>
    <mergeCell ref="B22:D22"/>
    <mergeCell ref="B27:F27"/>
    <mergeCell ref="C30:F30"/>
    <mergeCell ref="J9:K9"/>
    <mergeCell ref="G30:I30"/>
    <mergeCell ref="B47:D47"/>
    <mergeCell ref="B48:D48"/>
    <mergeCell ref="E48:H48"/>
    <mergeCell ref="E45:H45"/>
    <mergeCell ref="B61:K61"/>
    <mergeCell ref="J55:K55"/>
    <mergeCell ref="J59:K59"/>
    <mergeCell ref="B55:C55"/>
    <mergeCell ref="J56:K56"/>
    <mergeCell ref="J57:K57"/>
    <mergeCell ref="B56:C56"/>
    <mergeCell ref="H55:I55"/>
    <mergeCell ref="H56:I56"/>
    <mergeCell ref="B60:C60"/>
    <mergeCell ref="H57:I57"/>
    <mergeCell ref="H59:I59"/>
    <mergeCell ref="H60:I60"/>
    <mergeCell ref="B59:C59"/>
    <mergeCell ref="B57:C57"/>
    <mergeCell ref="J60:K60"/>
    <mergeCell ref="B58:C58"/>
    <mergeCell ref="H58:I58"/>
    <mergeCell ref="J58:K58"/>
    <mergeCell ref="H10:J10"/>
    <mergeCell ref="H11:J11"/>
    <mergeCell ref="C10:G10"/>
    <mergeCell ref="B12:H12"/>
    <mergeCell ref="C11:G11"/>
    <mergeCell ref="I20:J20"/>
    <mergeCell ref="I27:J27"/>
    <mergeCell ref="B32:F32"/>
    <mergeCell ref="F37:J37"/>
    <mergeCell ref="B37:D37"/>
    <mergeCell ref="C29:F29"/>
    <mergeCell ref="G29:I29"/>
    <mergeCell ref="B34:D34"/>
    <mergeCell ref="F34:J34"/>
    <mergeCell ref="B13:K13"/>
    <mergeCell ref="F26:H26"/>
    <mergeCell ref="I12:K12"/>
    <mergeCell ref="C24:E24"/>
    <mergeCell ref="H54:I54"/>
    <mergeCell ref="G31:I31"/>
    <mergeCell ref="C31:F31"/>
    <mergeCell ref="B35:D35"/>
    <mergeCell ref="B36:D36"/>
    <mergeCell ref="B54:C54"/>
    <mergeCell ref="B33:K33"/>
    <mergeCell ref="J54:K54"/>
    <mergeCell ref="C52:F53"/>
    <mergeCell ref="I48:J48"/>
    <mergeCell ref="I32:J32"/>
    <mergeCell ref="I41:J41"/>
    <mergeCell ref="F41:G41"/>
    <mergeCell ref="B41:E41"/>
    <mergeCell ref="B42:H44"/>
    <mergeCell ref="E46:H46"/>
    <mergeCell ref="F39:J39"/>
    <mergeCell ref="F40:J40"/>
    <mergeCell ref="F38:J38"/>
    <mergeCell ref="B38:D38"/>
    <mergeCell ref="M29:M31"/>
    <mergeCell ref="C50:F51"/>
    <mergeCell ref="F35:J35"/>
    <mergeCell ref="I50:J51"/>
    <mergeCell ref="I45:J45"/>
    <mergeCell ref="M10:M12"/>
    <mergeCell ref="F22:K22"/>
    <mergeCell ref="F36:J36"/>
    <mergeCell ref="C23:E23"/>
    <mergeCell ref="F23:H23"/>
    <mergeCell ref="F24:H24"/>
    <mergeCell ref="B40:D40"/>
    <mergeCell ref="B39:D39"/>
    <mergeCell ref="B50:B51"/>
    <mergeCell ref="B28:K28"/>
    <mergeCell ref="M14:M15"/>
    <mergeCell ref="G50:H51"/>
    <mergeCell ref="C25:E25"/>
    <mergeCell ref="I43:J43"/>
    <mergeCell ref="I47:J47"/>
    <mergeCell ref="E47:H47"/>
    <mergeCell ref="K50:K51"/>
    <mergeCell ref="C26:E26"/>
    <mergeCell ref="F25:H25"/>
  </mergeCells>
  <phoneticPr fontId="0" type="noConversion"/>
  <dataValidations count="4">
    <dataValidation type="list" allowBlank="1" showInputMessage="1" showErrorMessage="1" sqref="E22 F41" xr:uid="{00000000-0002-0000-0700-000000000000}">
      <formula1>$S$1:$S$3</formula1>
    </dataValidation>
    <dataValidation type="list" allowBlank="1" showInputMessage="1" showErrorMessage="1" sqref="J30:J31" xr:uid="{00000000-0002-0000-0700-000001000000}">
      <formula1>$T$1:$T$7</formula1>
    </dataValidation>
    <dataValidation type="list" allowBlank="1" showInputMessage="1" showErrorMessage="1" sqref="B35:D38" xr:uid="{00000000-0002-0000-0700-000002000000}">
      <formula1>$W$1:$W$19</formula1>
    </dataValidation>
    <dataValidation allowBlank="1" showInputMessage="1" showErrorMessage="1" prompt="Enter Month/Date/Year_x000a_For one day at a time_x000a_" sqref="B24" xr:uid="{00000000-0002-0000-0700-000003000000}"/>
  </dataValidations>
  <hyperlinks>
    <hyperlink ref="M16" r:id="rId1" xr:uid="{00000000-0004-0000-0700-000000000000}"/>
    <hyperlink ref="M17" r:id="rId2" xr:uid="{00000000-0004-0000-0700-000001000000}"/>
    <hyperlink ref="M26" r:id="rId3" xr:uid="{00000000-0004-0000-0700-000002000000}"/>
    <hyperlink ref="I12" r:id="rId4" xr:uid="{00000000-0004-0000-0700-000003000000}"/>
  </hyperlinks>
  <printOptions horizontalCentered="1"/>
  <pageMargins left="0.27" right="0.51" top="0.56999999999999995" bottom="0.51" header="0.38" footer="0.25"/>
  <pageSetup scale="78" orientation="portrait" r:id="rId5"/>
  <headerFooter alignWithMargins="0">
    <oddFooter>&amp;L&amp;8
&amp;"Arial Narrow,Regular"File: &amp;F
Tab: &amp;A&amp;C&amp;"Arial Narrow,Regular"&amp;8Form Revised 01/06/2021&amp;R&amp;8
&amp;"Arial Narrow,Regular"&amp;D
&amp;T</oddFooter>
  </headerFooter>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11"/>
    <pageSetUpPr fitToPage="1"/>
  </sheetPr>
  <dimension ref="B1:W55"/>
  <sheetViews>
    <sheetView showGridLines="0" showRowColHeaders="0" topLeftCell="A3" zoomScale="120" zoomScaleNormal="120" workbookViewId="0">
      <selection activeCell="N27" sqref="N27"/>
    </sheetView>
  </sheetViews>
  <sheetFormatPr defaultColWidth="9.140625" defaultRowHeight="12.75" x14ac:dyDescent="0.2"/>
  <cols>
    <col min="1" max="1" width="2.42578125" style="1" customWidth="1"/>
    <col min="2" max="2" width="13.7109375" style="14" customWidth="1"/>
    <col min="3" max="3" width="9.5703125" style="14" customWidth="1"/>
    <col min="4" max="10" width="9.28515625" style="14" customWidth="1"/>
    <col min="11" max="11" width="10.85546875" style="14" customWidth="1"/>
    <col min="12" max="16" width="9.28515625" style="14" customWidth="1"/>
    <col min="17" max="17" width="40.7109375" style="1" customWidth="1"/>
    <col min="18" max="19" width="9.140625" style="3"/>
    <col min="20" max="20" width="6.7109375" style="3" bestFit="1" customWidth="1"/>
    <col min="21" max="21" width="6.5703125" style="3" bestFit="1" customWidth="1"/>
    <col min="22" max="22" width="43.5703125" style="1" customWidth="1"/>
    <col min="23" max="23" width="33.140625" style="1" customWidth="1"/>
    <col min="24" max="16384" width="9.140625" style="1"/>
  </cols>
  <sheetData>
    <row r="1" spans="2:22" x14ac:dyDescent="0.2">
      <c r="R1" s="147" t="s">
        <v>81</v>
      </c>
      <c r="S1" s="140" t="s">
        <v>76</v>
      </c>
      <c r="T1" s="139">
        <v>43466</v>
      </c>
      <c r="U1" s="158">
        <v>0.625</v>
      </c>
      <c r="V1" s="141" t="str">
        <f>'TV Instr'!B57</f>
        <v xml:space="preserve">    Select an expense</v>
      </c>
    </row>
    <row r="2" spans="2:22" ht="23.1" customHeight="1" x14ac:dyDescent="0.2">
      <c r="B2" s="1004" t="s">
        <v>514</v>
      </c>
      <c r="C2" s="1005"/>
      <c r="D2" s="1005"/>
      <c r="E2" s="1005"/>
      <c r="F2" s="227" t="s">
        <v>20</v>
      </c>
      <c r="G2" s="1009" t="str">
        <f>IF('TV pg1'!G2:H2="","",'TV pg1'!G2:H2)</f>
        <v/>
      </c>
      <c r="H2" s="1009"/>
      <c r="I2" s="228" t="s">
        <v>341</v>
      </c>
      <c r="J2" s="997" t="str">
        <f>IF('START HERE'!E18="","",'START HERE'!E18)</f>
        <v/>
      </c>
      <c r="K2" s="997"/>
      <c r="L2" s="97"/>
      <c r="M2" s="97"/>
      <c r="N2" s="97"/>
      <c r="O2" s="97"/>
      <c r="P2" s="97"/>
      <c r="R2" s="148" t="s">
        <v>510</v>
      </c>
      <c r="S2" s="143" t="s">
        <v>393</v>
      </c>
      <c r="T2" s="142">
        <v>43831</v>
      </c>
      <c r="U2" s="159">
        <v>0.625</v>
      </c>
      <c r="V2" s="144" t="s">
        <v>40</v>
      </c>
    </row>
    <row r="3" spans="2:22" ht="24" customHeight="1" x14ac:dyDescent="0.2">
      <c r="B3" s="1005"/>
      <c r="C3" s="1005"/>
      <c r="D3" s="1005"/>
      <c r="E3" s="1005"/>
      <c r="F3" s="227" t="s">
        <v>65</v>
      </c>
      <c r="G3" s="1010" t="str">
        <f>IF('START HERE'!E17="","Go to Start Here Tab to Complete",'START HERE'!E17)</f>
        <v>Go to Start Here Tab to Complete</v>
      </c>
      <c r="H3" s="1010"/>
      <c r="I3" s="1010"/>
      <c r="J3" s="1010"/>
      <c r="K3" s="1010"/>
      <c r="L3" s="98"/>
      <c r="M3" s="98"/>
      <c r="N3" s="98"/>
      <c r="O3" s="98"/>
      <c r="P3" s="98"/>
      <c r="R3" s="148" t="s">
        <v>26</v>
      </c>
      <c r="S3" s="143" t="s">
        <v>77</v>
      </c>
      <c r="T3" s="142">
        <v>44197</v>
      </c>
      <c r="U3" s="159">
        <v>0.625</v>
      </c>
      <c r="V3" s="144" t="s">
        <v>5</v>
      </c>
    </row>
    <row r="4" spans="2:22" ht="15" customHeight="1" x14ac:dyDescent="0.2">
      <c r="B4" s="1005"/>
      <c r="C4" s="1005"/>
      <c r="D4" s="1005"/>
      <c r="E4" s="1005"/>
      <c r="F4" s="227" t="s">
        <v>37</v>
      </c>
      <c r="G4" s="1008" t="str">
        <f>IF('START HERE'!E21="","",'START HERE'!E21)</f>
        <v/>
      </c>
      <c r="H4" s="1008"/>
      <c r="I4" s="220" t="s">
        <v>42</v>
      </c>
      <c r="J4" s="997" t="str">
        <f>IF('START HERE'!E22="","",'START HERE'!E22)</f>
        <v/>
      </c>
      <c r="K4" s="997"/>
      <c r="L4" s="99"/>
      <c r="M4" s="99"/>
      <c r="N4" s="99"/>
      <c r="O4" s="99"/>
      <c r="P4" s="99"/>
      <c r="R4" s="148"/>
      <c r="S4" s="143" t="s">
        <v>78</v>
      </c>
      <c r="T4" s="143"/>
      <c r="U4" s="143"/>
      <c r="V4" s="145" t="s">
        <v>6</v>
      </c>
    </row>
    <row r="5" spans="2:22" ht="18" customHeight="1" x14ac:dyDescent="0.2">
      <c r="B5" s="1005"/>
      <c r="C5" s="1005"/>
      <c r="D5" s="1005"/>
      <c r="E5" s="1005"/>
      <c r="F5" s="227" t="s">
        <v>43</v>
      </c>
      <c r="G5" s="1011" t="str">
        <f>IF('START HERE'!E20="","",'START HERE'!E20)</f>
        <v/>
      </c>
      <c r="H5" s="1011"/>
      <c r="I5" s="1011"/>
      <c r="J5" s="1011"/>
      <c r="K5" s="1011"/>
      <c r="L5" s="100"/>
      <c r="M5" s="100"/>
      <c r="N5" s="100"/>
      <c r="O5" s="100"/>
      <c r="P5" s="100"/>
      <c r="R5" s="148"/>
      <c r="S5" s="143" t="s">
        <v>79</v>
      </c>
      <c r="T5" s="143"/>
      <c r="U5" s="143"/>
      <c r="V5" s="145" t="s">
        <v>8</v>
      </c>
    </row>
    <row r="6" spans="2:22" ht="18.75" customHeight="1" x14ac:dyDescent="0.2">
      <c r="B6" s="1005"/>
      <c r="C6" s="1005"/>
      <c r="D6" s="1005"/>
      <c r="E6" s="1005"/>
      <c r="F6" s="227" t="s">
        <v>36</v>
      </c>
      <c r="G6" s="1006" t="str">
        <f>IF('START HERE'!E23="","",'START HERE'!E23)</f>
        <v/>
      </c>
      <c r="H6" s="1006"/>
      <c r="I6" s="1006"/>
      <c r="J6" s="1006"/>
      <c r="K6" s="1006"/>
      <c r="L6" s="100"/>
      <c r="M6" s="100"/>
      <c r="N6" s="100"/>
      <c r="O6" s="100"/>
      <c r="P6" s="100"/>
      <c r="R6" s="148"/>
      <c r="S6" s="143" t="s">
        <v>80</v>
      </c>
      <c r="T6" s="143"/>
      <c r="U6" s="143"/>
      <c r="V6" s="144" t="s">
        <v>257</v>
      </c>
    </row>
    <row r="7" spans="2:22" ht="15" x14ac:dyDescent="0.2">
      <c r="B7" s="230" t="s">
        <v>87</v>
      </c>
      <c r="C7" s="1016" t="s">
        <v>463</v>
      </c>
      <c r="D7" s="1017"/>
      <c r="E7" s="1017"/>
      <c r="F7" s="1017"/>
      <c r="G7" s="1017"/>
      <c r="H7" s="1017"/>
      <c r="I7" s="1017"/>
      <c r="J7" s="1017"/>
      <c r="K7" s="1017"/>
      <c r="L7" s="101"/>
      <c r="M7" s="101"/>
      <c r="N7" s="101"/>
      <c r="O7" s="101"/>
      <c r="P7" s="101"/>
      <c r="R7" s="148"/>
      <c r="S7" s="143"/>
      <c r="T7" s="143"/>
      <c r="U7" s="143"/>
      <c r="V7" s="144" t="s">
        <v>7</v>
      </c>
    </row>
    <row r="8" spans="2:22" ht="12.75" customHeight="1" x14ac:dyDescent="0.2">
      <c r="E8" s="433" t="s">
        <v>464</v>
      </c>
      <c r="F8" s="425"/>
      <c r="G8" s="426"/>
      <c r="H8" s="102"/>
      <c r="M8" s="102"/>
      <c r="N8" s="102"/>
      <c r="O8" s="102"/>
      <c r="P8" s="102"/>
      <c r="R8" s="148"/>
      <c r="S8" s="143"/>
      <c r="T8" s="143"/>
      <c r="U8" s="143"/>
      <c r="V8" s="144" t="s">
        <v>170</v>
      </c>
    </row>
    <row r="9" spans="2:22" x14ac:dyDescent="0.2">
      <c r="B9" s="1012" t="s">
        <v>311</v>
      </c>
      <c r="C9" s="1012"/>
      <c r="D9" s="1012"/>
      <c r="E9" s="1012"/>
      <c r="F9" s="1012"/>
      <c r="G9" s="1012"/>
      <c r="H9" s="1012"/>
      <c r="I9" s="1012"/>
      <c r="J9" s="1012"/>
      <c r="K9" s="1012"/>
      <c r="L9" s="103"/>
      <c r="M9" s="103"/>
      <c r="N9" s="103"/>
      <c r="O9" s="103"/>
      <c r="P9" s="103"/>
      <c r="R9" s="148"/>
      <c r="S9" s="143"/>
      <c r="T9" s="143"/>
      <c r="U9" s="143"/>
      <c r="V9" s="144" t="s">
        <v>143</v>
      </c>
    </row>
    <row r="10" spans="2:22" x14ac:dyDescent="0.2">
      <c r="B10" s="245" t="s">
        <v>278</v>
      </c>
      <c r="C10" s="229"/>
      <c r="D10" s="229"/>
      <c r="E10" s="229"/>
      <c r="F10" s="229"/>
      <c r="G10" s="229"/>
      <c r="H10" s="229"/>
      <c r="I10" s="229"/>
      <c r="J10" s="229"/>
      <c r="K10" s="104"/>
      <c r="L10" s="104"/>
      <c r="M10" s="104"/>
      <c r="N10" s="104"/>
      <c r="O10" s="104"/>
      <c r="P10" s="104"/>
      <c r="R10" s="148"/>
      <c r="S10" s="143"/>
      <c r="T10" s="143"/>
      <c r="U10" s="143"/>
      <c r="V10" s="144" t="s">
        <v>144</v>
      </c>
    </row>
    <row r="11" spans="2:22" x14ac:dyDescent="0.2">
      <c r="B11" s="233" t="s">
        <v>21</v>
      </c>
      <c r="C11" s="130"/>
      <c r="D11" s="130"/>
      <c r="E11" s="130"/>
      <c r="F11" s="130"/>
      <c r="G11" s="130"/>
      <c r="H11" s="130"/>
      <c r="I11" s="130"/>
      <c r="J11" s="128"/>
      <c r="K11" s="104"/>
      <c r="L11" s="104"/>
      <c r="M11" s="104"/>
      <c r="N11" s="104"/>
      <c r="O11" s="104"/>
      <c r="P11" s="104"/>
      <c r="R11" s="148"/>
      <c r="S11" s="143"/>
      <c r="T11" s="143"/>
      <c r="U11" s="143"/>
      <c r="V11" s="144" t="s">
        <v>258</v>
      </c>
    </row>
    <row r="12" spans="2:22" x14ac:dyDescent="0.2">
      <c r="B12" s="234" t="s">
        <v>22</v>
      </c>
      <c r="C12" s="128" t="s">
        <v>30</v>
      </c>
      <c r="D12" s="128"/>
      <c r="E12" s="128"/>
      <c r="F12" s="128"/>
      <c r="G12" s="128"/>
      <c r="H12" s="128"/>
      <c r="I12" s="128"/>
      <c r="J12" s="128"/>
      <c r="K12" s="104"/>
      <c r="L12" s="104"/>
      <c r="M12" s="104"/>
      <c r="N12" s="104"/>
      <c r="O12" s="104"/>
      <c r="P12" s="104"/>
      <c r="R12" s="148"/>
      <c r="S12" s="143"/>
      <c r="T12" s="143"/>
      <c r="U12" s="143"/>
      <c r="V12" s="144" t="s">
        <v>137</v>
      </c>
    </row>
    <row r="13" spans="2:22" x14ac:dyDescent="0.2">
      <c r="B13" s="234" t="s">
        <v>23</v>
      </c>
      <c r="C13" s="128"/>
      <c r="D13" s="128"/>
      <c r="E13" s="128"/>
      <c r="F13" s="128"/>
      <c r="G13" s="128"/>
      <c r="H13" s="128"/>
      <c r="I13" s="128"/>
      <c r="J13" s="128"/>
      <c r="K13" s="104"/>
      <c r="L13" s="104"/>
      <c r="M13" s="104"/>
      <c r="N13" s="104"/>
      <c r="O13" s="104"/>
      <c r="P13" s="104"/>
      <c r="R13" s="148"/>
      <c r="S13" s="143"/>
      <c r="T13" s="143"/>
      <c r="U13" s="143"/>
      <c r="V13" s="144" t="s">
        <v>145</v>
      </c>
    </row>
    <row r="14" spans="2:22" x14ac:dyDescent="0.2">
      <c r="B14" s="235" t="s">
        <v>223</v>
      </c>
      <c r="C14" s="129">
        <f>SUM(C11:C13)</f>
        <v>0</v>
      </c>
      <c r="D14" s="129">
        <f t="shared" ref="D14:J14" si="0">SUM(D11:D13)</f>
        <v>0</v>
      </c>
      <c r="E14" s="129">
        <f t="shared" si="0"/>
        <v>0</v>
      </c>
      <c r="F14" s="129">
        <f t="shared" si="0"/>
        <v>0</v>
      </c>
      <c r="G14" s="129">
        <f t="shared" si="0"/>
        <v>0</v>
      </c>
      <c r="H14" s="129">
        <f t="shared" si="0"/>
        <v>0</v>
      </c>
      <c r="I14" s="129">
        <f t="shared" si="0"/>
        <v>0</v>
      </c>
      <c r="J14" s="244">
        <f t="shared" si="0"/>
        <v>0</v>
      </c>
      <c r="K14" s="243">
        <f>SUM(C14:J14)</f>
        <v>0</v>
      </c>
      <c r="L14" s="105"/>
      <c r="M14" s="105"/>
      <c r="N14" s="105"/>
      <c r="O14" s="105"/>
      <c r="P14" s="105"/>
      <c r="R14" s="148"/>
      <c r="S14" s="143"/>
      <c r="T14" s="143"/>
      <c r="U14" s="143"/>
      <c r="V14" s="144" t="s">
        <v>169</v>
      </c>
    </row>
    <row r="15" spans="2:22" ht="16.5" customHeight="1" thickBot="1" x14ac:dyDescent="0.25">
      <c r="B15" s="232" t="s">
        <v>24</v>
      </c>
      <c r="C15" s="128" t="s">
        <v>30</v>
      </c>
      <c r="D15" s="128" t="s">
        <v>30</v>
      </c>
      <c r="E15" s="128" t="s">
        <v>30</v>
      </c>
      <c r="F15" s="128"/>
      <c r="G15" s="128"/>
      <c r="H15" s="128"/>
      <c r="I15" s="128"/>
      <c r="J15" s="128"/>
      <c r="K15" s="236">
        <f>SUM(C15:J15)</f>
        <v>0</v>
      </c>
      <c r="L15" s="105"/>
      <c r="M15" s="105"/>
      <c r="N15" s="105"/>
      <c r="O15" s="105"/>
      <c r="P15" s="105"/>
      <c r="R15" s="149"/>
      <c r="S15" s="150"/>
      <c r="T15" s="150"/>
      <c r="U15" s="150"/>
      <c r="V15" s="146" t="s">
        <v>168</v>
      </c>
    </row>
    <row r="16" spans="2:22" x14ac:dyDescent="0.2">
      <c r="B16" s="1"/>
      <c r="C16" s="231"/>
      <c r="D16" s="231"/>
      <c r="E16" s="231"/>
      <c r="F16" s="231"/>
      <c r="G16" s="231"/>
      <c r="H16" s="231"/>
      <c r="I16" s="1007" t="s">
        <v>243</v>
      </c>
      <c r="J16" s="1007"/>
      <c r="K16" s="242">
        <f>SUM(K14:K15)</f>
        <v>0</v>
      </c>
      <c r="L16" s="16"/>
      <c r="M16" s="16"/>
      <c r="N16" s="16"/>
      <c r="O16" s="16"/>
      <c r="P16" s="16"/>
      <c r="V16" s="58" t="s">
        <v>30</v>
      </c>
    </row>
    <row r="17" spans="2:23" x14ac:dyDescent="0.2">
      <c r="B17" s="1013" t="s">
        <v>305</v>
      </c>
      <c r="C17" s="1014"/>
      <c r="D17" s="1014"/>
      <c r="E17" s="1014"/>
      <c r="F17" s="1014"/>
      <c r="G17" s="1014"/>
      <c r="H17" s="1014"/>
      <c r="I17" s="1014"/>
      <c r="J17" s="1014"/>
      <c r="K17" s="1015"/>
      <c r="L17" s="106"/>
      <c r="M17" s="106"/>
      <c r="N17" s="106"/>
      <c r="O17" s="106"/>
      <c r="P17" s="106"/>
      <c r="V17" s="47" t="s">
        <v>30</v>
      </c>
    </row>
    <row r="18" spans="2:23" ht="13.5" x14ac:dyDescent="0.25">
      <c r="B18" s="998"/>
      <c r="C18" s="999"/>
      <c r="D18" s="999"/>
      <c r="E18" s="36"/>
      <c r="F18" s="1000"/>
      <c r="G18" s="1000"/>
      <c r="H18" s="1000"/>
      <c r="I18" s="1000"/>
      <c r="J18" s="1000"/>
      <c r="K18" s="1000"/>
      <c r="L18" s="107"/>
      <c r="M18" s="107"/>
      <c r="N18" s="107"/>
      <c r="O18" s="107"/>
      <c r="P18" s="107"/>
    </row>
    <row r="19" spans="2:23" x14ac:dyDescent="0.2">
      <c r="B19" s="11" t="s">
        <v>278</v>
      </c>
      <c r="C19" s="1026" t="s">
        <v>152</v>
      </c>
      <c r="D19" s="1024"/>
      <c r="E19" s="1027"/>
      <c r="F19" s="1023" t="s">
        <v>151</v>
      </c>
      <c r="G19" s="1024"/>
      <c r="H19" s="1025"/>
      <c r="I19" s="11" t="s">
        <v>29</v>
      </c>
      <c r="J19" s="11" t="s">
        <v>82</v>
      </c>
      <c r="K19" s="237" t="s">
        <v>25</v>
      </c>
      <c r="L19" s="104"/>
      <c r="M19" s="104"/>
      <c r="N19" s="104"/>
      <c r="O19" s="104"/>
      <c r="P19" s="104"/>
    </row>
    <row r="20" spans="2:23" x14ac:dyDescent="0.2">
      <c r="B20" s="238"/>
      <c r="C20" s="1001"/>
      <c r="D20" s="1002"/>
      <c r="E20" s="1003"/>
      <c r="F20" s="1001"/>
      <c r="G20" s="1002"/>
      <c r="H20" s="1003"/>
      <c r="I20" s="12"/>
      <c r="J20" s="13">
        <v>0.65500000000000003</v>
      </c>
      <c r="K20" s="236">
        <f t="shared" ref="K20:K24" si="1">IF(J20="N/A",0,I20*J20)</f>
        <v>0</v>
      </c>
      <c r="L20" s="188" t="s">
        <v>299</v>
      </c>
      <c r="M20" s="16"/>
      <c r="N20" s="16"/>
      <c r="O20" s="16"/>
      <c r="P20" s="16"/>
    </row>
    <row r="21" spans="2:23" x14ac:dyDescent="0.2">
      <c r="B21" s="238"/>
      <c r="C21" s="1001"/>
      <c r="D21" s="1002"/>
      <c r="E21" s="1003"/>
      <c r="F21" s="1001"/>
      <c r="G21" s="1002"/>
      <c r="H21" s="1003"/>
      <c r="I21" s="12"/>
      <c r="J21" s="13">
        <v>0.65500000000000003</v>
      </c>
      <c r="K21" s="236">
        <f t="shared" si="1"/>
        <v>0</v>
      </c>
      <c r="L21" s="188" t="s">
        <v>522</v>
      </c>
      <c r="M21" s="16"/>
      <c r="N21" s="16"/>
      <c r="O21" s="16"/>
      <c r="P21" s="16"/>
      <c r="W21" s="47"/>
    </row>
    <row r="22" spans="2:23" x14ac:dyDescent="0.2">
      <c r="B22" s="238"/>
      <c r="C22" s="1001"/>
      <c r="D22" s="1002"/>
      <c r="E22" s="1003"/>
      <c r="F22" s="1001"/>
      <c r="G22" s="1002"/>
      <c r="H22" s="1003"/>
      <c r="I22" s="12"/>
      <c r="J22" s="13">
        <v>0.65500000000000003</v>
      </c>
      <c r="K22" s="236">
        <f t="shared" si="1"/>
        <v>0</v>
      </c>
      <c r="L22" s="134" t="s">
        <v>260</v>
      </c>
      <c r="M22" s="16"/>
      <c r="N22" s="16"/>
      <c r="O22" s="16"/>
      <c r="P22" s="16"/>
    </row>
    <row r="23" spans="2:23" x14ac:dyDescent="0.2">
      <c r="B23" s="238"/>
      <c r="C23" s="1001"/>
      <c r="D23" s="1002"/>
      <c r="E23" s="1003"/>
      <c r="F23" s="1001"/>
      <c r="G23" s="1002"/>
      <c r="H23" s="1003"/>
      <c r="I23" s="12"/>
      <c r="J23" s="13">
        <v>0.65500000000000003</v>
      </c>
      <c r="K23" s="236">
        <f t="shared" si="1"/>
        <v>0</v>
      </c>
      <c r="L23" s="520" t="s">
        <v>521</v>
      </c>
      <c r="M23" s="16"/>
      <c r="N23" s="16"/>
      <c r="O23" s="16"/>
      <c r="P23" s="16"/>
    </row>
    <row r="24" spans="2:23" x14ac:dyDescent="0.2">
      <c r="B24" s="238"/>
      <c r="C24" s="1001"/>
      <c r="D24" s="1002"/>
      <c r="E24" s="1003"/>
      <c r="F24" s="1001"/>
      <c r="G24" s="1002"/>
      <c r="H24" s="1003"/>
      <c r="I24" s="12"/>
      <c r="J24" s="13">
        <v>0.65500000000000003</v>
      </c>
      <c r="K24" s="236">
        <f t="shared" si="1"/>
        <v>0</v>
      </c>
      <c r="L24" s="16"/>
      <c r="M24" s="16"/>
      <c r="N24" s="16"/>
      <c r="O24" s="16"/>
      <c r="P24" s="16"/>
    </row>
    <row r="25" spans="2:23" x14ac:dyDescent="0.2">
      <c r="B25" s="977" t="s">
        <v>178</v>
      </c>
      <c r="C25" s="978"/>
      <c r="D25" s="978"/>
      <c r="E25" s="978"/>
      <c r="F25" s="978"/>
      <c r="G25" s="976" t="s">
        <v>124</v>
      </c>
      <c r="H25" s="976"/>
      <c r="I25" s="976"/>
      <c r="J25" s="976"/>
      <c r="K25" s="242">
        <f>SUM(K20:K24)</f>
        <v>0</v>
      </c>
      <c r="L25" s="96"/>
      <c r="M25" s="96"/>
      <c r="N25" s="96"/>
      <c r="O25" s="96"/>
      <c r="P25" s="96"/>
    </row>
    <row r="26" spans="2:23" x14ac:dyDescent="0.2">
      <c r="B26" s="1013" t="s">
        <v>312</v>
      </c>
      <c r="C26" s="1014"/>
      <c r="D26" s="1014"/>
      <c r="E26" s="1014"/>
      <c r="F26" s="1014"/>
      <c r="G26" s="1014"/>
      <c r="H26" s="1014"/>
      <c r="I26" s="1014"/>
      <c r="J26" s="1014"/>
      <c r="K26" s="1015"/>
      <c r="L26" s="108"/>
      <c r="M26" s="108"/>
      <c r="N26" s="108"/>
      <c r="O26" s="108"/>
      <c r="P26" s="108"/>
    </row>
    <row r="27" spans="2:23" ht="13.5" thickBot="1" x14ac:dyDescent="0.25">
      <c r="B27" s="979" t="s">
        <v>171</v>
      </c>
      <c r="C27" s="980"/>
      <c r="D27" s="980"/>
      <c r="E27" s="980"/>
      <c r="F27" s="980"/>
      <c r="G27" s="980"/>
      <c r="H27" s="980"/>
      <c r="I27" s="980"/>
      <c r="J27" s="980"/>
      <c r="K27" s="981"/>
      <c r="L27" s="15"/>
      <c r="M27" s="15"/>
      <c r="N27" s="15"/>
      <c r="O27" s="15"/>
      <c r="P27" s="15"/>
    </row>
    <row r="28" spans="2:23" x14ac:dyDescent="0.2">
      <c r="B28" s="218" t="s">
        <v>278</v>
      </c>
      <c r="C28" s="1019" t="s">
        <v>27</v>
      </c>
      <c r="D28" s="1020"/>
      <c r="E28" s="1020"/>
      <c r="F28" s="1021"/>
      <c r="G28" s="1018" t="s">
        <v>28</v>
      </c>
      <c r="H28" s="1018"/>
      <c r="I28" s="1018"/>
      <c r="J28" s="218" t="s">
        <v>31</v>
      </c>
      <c r="K28" s="239" t="s">
        <v>32</v>
      </c>
      <c r="L28" s="109"/>
      <c r="M28" s="109"/>
      <c r="N28" s="109"/>
      <c r="O28" s="109"/>
      <c r="P28" s="109"/>
    </row>
    <row r="29" spans="2:23" x14ac:dyDescent="0.2">
      <c r="B29" s="127"/>
      <c r="C29" s="982"/>
      <c r="D29" s="982"/>
      <c r="E29" s="982"/>
      <c r="F29" s="982"/>
      <c r="G29" s="982"/>
      <c r="H29" s="982"/>
      <c r="I29" s="982"/>
      <c r="J29" s="12"/>
      <c r="K29" s="240">
        <v>0</v>
      </c>
      <c r="L29" s="110"/>
      <c r="M29" s="110"/>
      <c r="N29" s="110"/>
      <c r="O29" s="110"/>
      <c r="P29" s="110"/>
    </row>
    <row r="30" spans="2:23" x14ac:dyDescent="0.2">
      <c r="B30" s="127"/>
      <c r="C30" s="982"/>
      <c r="D30" s="982"/>
      <c r="E30" s="982"/>
      <c r="F30" s="982"/>
      <c r="G30" s="982"/>
      <c r="H30" s="982"/>
      <c r="I30" s="982"/>
      <c r="J30" s="12"/>
      <c r="K30" s="240">
        <v>0</v>
      </c>
      <c r="L30" s="110"/>
      <c r="M30" s="110"/>
      <c r="N30" s="110"/>
      <c r="O30" s="110"/>
      <c r="P30" s="110"/>
      <c r="V30" s="2"/>
    </row>
    <row r="31" spans="2:23" x14ac:dyDescent="0.2">
      <c r="B31" s="127"/>
      <c r="C31" s="982"/>
      <c r="D31" s="982"/>
      <c r="E31" s="982"/>
      <c r="F31" s="982"/>
      <c r="G31" s="982"/>
      <c r="H31" s="982"/>
      <c r="I31" s="982"/>
      <c r="J31" s="12"/>
      <c r="K31" s="240">
        <v>0</v>
      </c>
      <c r="L31" s="110"/>
      <c r="M31" s="110"/>
      <c r="N31" s="110"/>
      <c r="O31" s="110"/>
      <c r="P31" s="110"/>
    </row>
    <row r="32" spans="2:23" x14ac:dyDescent="0.2">
      <c r="B32" s="127"/>
      <c r="C32" s="982"/>
      <c r="D32" s="982"/>
      <c r="E32" s="982"/>
      <c r="F32" s="982"/>
      <c r="G32" s="982"/>
      <c r="H32" s="982"/>
      <c r="I32" s="982"/>
      <c r="J32" s="12"/>
      <c r="K32" s="240">
        <v>0</v>
      </c>
      <c r="L32" s="110"/>
      <c r="M32" s="110"/>
      <c r="N32" s="110"/>
      <c r="O32" s="110"/>
      <c r="P32" s="110"/>
    </row>
    <row r="33" spans="2:22" x14ac:dyDescent="0.2">
      <c r="B33" s="1022"/>
      <c r="C33" s="1022"/>
      <c r="D33" s="1022"/>
      <c r="E33" s="1022"/>
      <c r="F33" s="1022"/>
      <c r="G33" s="996" t="s">
        <v>125</v>
      </c>
      <c r="H33" s="996"/>
      <c r="I33" s="996"/>
      <c r="J33" s="996"/>
      <c r="K33" s="242">
        <f>SUM(K29:K32)</f>
        <v>0</v>
      </c>
      <c r="L33" s="96"/>
      <c r="M33" s="96"/>
      <c r="N33" s="96"/>
      <c r="O33" s="96"/>
      <c r="P33" s="96"/>
    </row>
    <row r="34" spans="2:22" x14ac:dyDescent="0.2">
      <c r="B34" s="984" t="s">
        <v>313</v>
      </c>
      <c r="C34" s="985"/>
      <c r="D34" s="985"/>
      <c r="E34" s="985"/>
      <c r="F34" s="985"/>
      <c r="G34" s="985"/>
      <c r="H34" s="985"/>
      <c r="I34" s="985"/>
      <c r="J34" s="985"/>
      <c r="K34" s="986"/>
      <c r="L34" s="108"/>
      <c r="M34" s="108"/>
      <c r="N34" s="108"/>
      <c r="O34" s="108"/>
      <c r="P34" s="108"/>
    </row>
    <row r="35" spans="2:22" s="2" customFormat="1" x14ac:dyDescent="0.2">
      <c r="B35" s="983" t="s">
        <v>33</v>
      </c>
      <c r="C35" s="983"/>
      <c r="D35" s="983"/>
      <c r="E35" s="219" t="s">
        <v>278</v>
      </c>
      <c r="F35" s="983" t="s">
        <v>35</v>
      </c>
      <c r="G35" s="983"/>
      <c r="H35" s="983"/>
      <c r="I35" s="983"/>
      <c r="J35" s="983"/>
      <c r="K35" s="219" t="s">
        <v>34</v>
      </c>
      <c r="L35" s="15"/>
      <c r="M35" s="15"/>
      <c r="N35" s="15"/>
      <c r="O35" s="15"/>
      <c r="P35" s="15"/>
      <c r="R35" s="3"/>
      <c r="S35" s="4"/>
      <c r="T35" s="4"/>
      <c r="U35" s="4"/>
      <c r="V35" s="1"/>
    </row>
    <row r="36" spans="2:22" x14ac:dyDescent="0.2">
      <c r="B36" s="987" t="s">
        <v>214</v>
      </c>
      <c r="C36" s="987"/>
      <c r="D36" s="987"/>
      <c r="E36" s="126"/>
      <c r="F36" s="982"/>
      <c r="G36" s="982"/>
      <c r="H36" s="982"/>
      <c r="I36" s="982"/>
      <c r="J36" s="982"/>
      <c r="K36" s="241">
        <v>0</v>
      </c>
      <c r="L36" s="111"/>
      <c r="M36" s="111"/>
      <c r="N36" s="111"/>
      <c r="O36" s="111"/>
      <c r="P36" s="111"/>
      <c r="R36" s="4"/>
    </row>
    <row r="37" spans="2:22" x14ac:dyDescent="0.2">
      <c r="B37" s="987" t="s">
        <v>214</v>
      </c>
      <c r="C37" s="987"/>
      <c r="D37" s="987"/>
      <c r="E37" s="126"/>
      <c r="F37" s="982"/>
      <c r="G37" s="982"/>
      <c r="H37" s="982"/>
      <c r="I37" s="982"/>
      <c r="J37" s="982"/>
      <c r="K37" s="241">
        <v>0</v>
      </c>
      <c r="L37" s="111"/>
      <c r="M37" s="111"/>
      <c r="N37" s="111"/>
      <c r="O37" s="111"/>
      <c r="P37" s="111"/>
    </row>
    <row r="38" spans="2:22" x14ac:dyDescent="0.2">
      <c r="B38" s="987" t="s">
        <v>214</v>
      </c>
      <c r="C38" s="987"/>
      <c r="D38" s="987"/>
      <c r="E38" s="126"/>
      <c r="F38" s="982"/>
      <c r="G38" s="982"/>
      <c r="H38" s="982"/>
      <c r="I38" s="982"/>
      <c r="J38" s="982"/>
      <c r="K38" s="241">
        <v>0</v>
      </c>
      <c r="L38" s="111"/>
      <c r="M38" s="111"/>
      <c r="N38" s="111"/>
      <c r="O38" s="111"/>
      <c r="P38" s="111"/>
    </row>
    <row r="39" spans="2:22" x14ac:dyDescent="0.2">
      <c r="B39" s="987" t="s">
        <v>214</v>
      </c>
      <c r="C39" s="987"/>
      <c r="D39" s="987"/>
      <c r="E39" s="126"/>
      <c r="F39" s="982"/>
      <c r="G39" s="982"/>
      <c r="H39" s="982"/>
      <c r="I39" s="982"/>
      <c r="J39" s="982"/>
      <c r="K39" s="241">
        <v>0</v>
      </c>
      <c r="L39" s="111"/>
      <c r="M39" s="111"/>
      <c r="N39" s="111"/>
      <c r="O39" s="111"/>
      <c r="P39" s="111"/>
    </row>
    <row r="40" spans="2:22" x14ac:dyDescent="0.2">
      <c r="B40" s="987" t="s">
        <v>214</v>
      </c>
      <c r="C40" s="987"/>
      <c r="D40" s="987"/>
      <c r="E40" s="126"/>
      <c r="F40" s="982"/>
      <c r="G40" s="982"/>
      <c r="H40" s="982"/>
      <c r="I40" s="982"/>
      <c r="J40" s="982"/>
      <c r="K40" s="241">
        <v>0</v>
      </c>
      <c r="L40" s="111"/>
      <c r="M40" s="111"/>
      <c r="N40" s="111"/>
      <c r="O40" s="111"/>
      <c r="P40" s="111"/>
    </row>
    <row r="41" spans="2:22" x14ac:dyDescent="0.2">
      <c r="B41" s="987" t="s">
        <v>214</v>
      </c>
      <c r="C41" s="987"/>
      <c r="D41" s="987"/>
      <c r="E41" s="126"/>
      <c r="F41" s="982"/>
      <c r="G41" s="982"/>
      <c r="H41" s="982"/>
      <c r="I41" s="982"/>
      <c r="J41" s="982"/>
      <c r="K41" s="241">
        <v>0</v>
      </c>
      <c r="L41" s="111"/>
      <c r="M41" s="111"/>
      <c r="N41" s="111"/>
      <c r="O41" s="111"/>
      <c r="P41" s="111"/>
    </row>
    <row r="42" spans="2:22" x14ac:dyDescent="0.2">
      <c r="B42" s="987" t="s">
        <v>214</v>
      </c>
      <c r="C42" s="987"/>
      <c r="D42" s="987"/>
      <c r="E42" s="126"/>
      <c r="F42" s="982"/>
      <c r="G42" s="982"/>
      <c r="H42" s="982"/>
      <c r="I42" s="982"/>
      <c r="J42" s="982"/>
      <c r="K42" s="241">
        <v>0</v>
      </c>
      <c r="L42" s="111"/>
      <c r="M42" s="111"/>
      <c r="N42" s="111"/>
      <c r="O42" s="111"/>
      <c r="P42" s="111"/>
    </row>
    <row r="43" spans="2:22" x14ac:dyDescent="0.2">
      <c r="B43" s="987" t="s">
        <v>214</v>
      </c>
      <c r="C43" s="987"/>
      <c r="D43" s="987"/>
      <c r="E43" s="126"/>
      <c r="F43" s="982"/>
      <c r="G43" s="982"/>
      <c r="H43" s="982"/>
      <c r="I43" s="982"/>
      <c r="J43" s="982"/>
      <c r="K43" s="241">
        <v>0</v>
      </c>
      <c r="L43" s="111"/>
      <c r="M43" s="111"/>
      <c r="N43" s="111"/>
      <c r="O43" s="111"/>
      <c r="P43" s="111"/>
    </row>
    <row r="44" spans="2:22" x14ac:dyDescent="0.2">
      <c r="B44" s="987" t="s">
        <v>214</v>
      </c>
      <c r="C44" s="987"/>
      <c r="D44" s="987"/>
      <c r="E44" s="126"/>
      <c r="F44" s="982"/>
      <c r="G44" s="982"/>
      <c r="H44" s="982"/>
      <c r="I44" s="982"/>
      <c r="J44" s="982"/>
      <c r="K44" s="241">
        <v>0</v>
      </c>
      <c r="L44" s="111"/>
      <c r="M44" s="111"/>
      <c r="N44" s="111"/>
      <c r="O44" s="111"/>
      <c r="P44" s="111"/>
    </row>
    <row r="45" spans="2:22" x14ac:dyDescent="0.2">
      <c r="B45" s="988"/>
      <c r="C45" s="988"/>
      <c r="D45" s="988"/>
      <c r="E45" s="126"/>
      <c r="F45" s="982"/>
      <c r="G45" s="982"/>
      <c r="H45" s="982"/>
      <c r="I45" s="982"/>
      <c r="J45" s="982"/>
      <c r="K45" s="241">
        <v>0</v>
      </c>
      <c r="L45" s="111"/>
      <c r="M45" s="111"/>
      <c r="N45" s="111"/>
      <c r="O45" s="111"/>
      <c r="P45" s="111"/>
    </row>
    <row r="46" spans="2:22" x14ac:dyDescent="0.2">
      <c r="B46" s="988"/>
      <c r="C46" s="988"/>
      <c r="D46" s="988"/>
      <c r="E46" s="126"/>
      <c r="F46" s="982"/>
      <c r="G46" s="982"/>
      <c r="H46" s="982"/>
      <c r="I46" s="982"/>
      <c r="J46" s="982"/>
      <c r="K46" s="241">
        <v>0</v>
      </c>
      <c r="L46" s="111"/>
      <c r="M46" s="111"/>
      <c r="N46" s="111"/>
      <c r="O46" s="111"/>
      <c r="P46" s="111"/>
    </row>
    <row r="47" spans="2:22" x14ac:dyDescent="0.2">
      <c r="B47" s="988"/>
      <c r="C47" s="988"/>
      <c r="D47" s="988"/>
      <c r="E47" s="126"/>
      <c r="F47" s="982"/>
      <c r="G47" s="982"/>
      <c r="H47" s="982"/>
      <c r="I47" s="982"/>
      <c r="J47" s="982"/>
      <c r="K47" s="241">
        <v>0</v>
      </c>
      <c r="L47" s="111"/>
      <c r="M47" s="111"/>
      <c r="N47" s="111"/>
      <c r="O47" s="111"/>
      <c r="P47" s="111"/>
    </row>
    <row r="48" spans="2:22" x14ac:dyDescent="0.2">
      <c r="B48" s="988"/>
      <c r="C48" s="988"/>
      <c r="D48" s="988"/>
      <c r="E48" s="126"/>
      <c r="F48" s="982"/>
      <c r="G48" s="982"/>
      <c r="H48" s="982"/>
      <c r="I48" s="982"/>
      <c r="J48" s="982"/>
      <c r="K48" s="241">
        <v>0</v>
      </c>
      <c r="L48" s="111"/>
      <c r="M48" s="111"/>
      <c r="N48" s="111"/>
      <c r="O48" s="111"/>
      <c r="P48" s="111"/>
    </row>
    <row r="49" spans="2:16" x14ac:dyDescent="0.2">
      <c r="B49" s="988"/>
      <c r="C49" s="988"/>
      <c r="D49" s="988"/>
      <c r="E49" s="126"/>
      <c r="F49" s="982"/>
      <c r="G49" s="982"/>
      <c r="H49" s="982"/>
      <c r="I49" s="982"/>
      <c r="J49" s="982"/>
      <c r="K49" s="241">
        <v>0</v>
      </c>
      <c r="L49" s="111"/>
      <c r="M49" s="111"/>
      <c r="N49" s="111"/>
      <c r="O49" s="111"/>
      <c r="P49" s="111"/>
    </row>
    <row r="50" spans="2:16" x14ac:dyDescent="0.2">
      <c r="B50" s="988"/>
      <c r="C50" s="988"/>
      <c r="D50" s="988"/>
      <c r="E50" s="126"/>
      <c r="F50" s="982"/>
      <c r="G50" s="982"/>
      <c r="H50" s="982"/>
      <c r="I50" s="982"/>
      <c r="J50" s="982"/>
      <c r="K50" s="241">
        <v>0</v>
      </c>
      <c r="L50" s="111"/>
      <c r="M50" s="111"/>
      <c r="N50" s="111"/>
      <c r="O50" s="111"/>
      <c r="P50" s="111"/>
    </row>
    <row r="51" spans="2:16" x14ac:dyDescent="0.2">
      <c r="B51" s="973"/>
      <c r="C51" s="974"/>
      <c r="D51" s="975"/>
      <c r="E51" s="126"/>
      <c r="F51" s="993"/>
      <c r="G51" s="993"/>
      <c r="H51" s="993"/>
      <c r="I51" s="993"/>
      <c r="J51" s="993"/>
      <c r="K51" s="241">
        <v>0</v>
      </c>
      <c r="L51" s="111"/>
      <c r="M51" s="111"/>
      <c r="N51" s="111"/>
      <c r="O51" s="111"/>
      <c r="P51" s="111"/>
    </row>
    <row r="52" spans="2:16" x14ac:dyDescent="0.2">
      <c r="B52" s="995"/>
      <c r="C52" s="995"/>
      <c r="D52" s="995"/>
      <c r="E52" s="995"/>
      <c r="F52" s="995"/>
      <c r="G52" s="996" t="s">
        <v>126</v>
      </c>
      <c r="H52" s="996"/>
      <c r="I52" s="996"/>
      <c r="J52" s="996"/>
      <c r="K52" s="242">
        <f>SUM(K36:K51)</f>
        <v>0</v>
      </c>
      <c r="L52" s="96"/>
      <c r="M52" s="96"/>
      <c r="N52" s="96"/>
      <c r="O52" s="96"/>
      <c r="P52" s="96"/>
    </row>
    <row r="53" spans="2:16" x14ac:dyDescent="0.2">
      <c r="B53" s="994"/>
      <c r="C53" s="994"/>
      <c r="D53" s="994"/>
      <c r="E53" s="994"/>
      <c r="F53" s="994"/>
      <c r="G53" s="994"/>
      <c r="H53" s="994"/>
      <c r="I53" s="994"/>
      <c r="J53" s="994"/>
      <c r="K53" s="994"/>
    </row>
    <row r="54" spans="2:16" ht="15" x14ac:dyDescent="0.2">
      <c r="B54" s="992" t="s">
        <v>309</v>
      </c>
      <c r="C54" s="992"/>
      <c r="D54" s="992"/>
      <c r="E54" s="992"/>
      <c r="F54" s="992"/>
      <c r="G54" s="992"/>
      <c r="H54" s="992"/>
      <c r="I54" s="992"/>
      <c r="J54" s="992"/>
      <c r="K54" s="246">
        <f>K16+K25+K33+K52</f>
        <v>0</v>
      </c>
      <c r="L54" s="112"/>
      <c r="M54" s="112"/>
      <c r="N54" s="112"/>
      <c r="O54" s="112"/>
      <c r="P54" s="112"/>
    </row>
    <row r="55" spans="2:16" x14ac:dyDescent="0.2">
      <c r="B55" s="989" t="s">
        <v>342</v>
      </c>
      <c r="C55" s="990"/>
      <c r="D55" s="990"/>
      <c r="E55" s="990"/>
      <c r="F55" s="990"/>
      <c r="G55" s="990"/>
      <c r="H55" s="990"/>
      <c r="I55" s="990"/>
      <c r="J55" s="990"/>
      <c r="K55" s="991"/>
    </row>
  </sheetData>
  <sheetProtection sheet="1" objects="1" scenarios="1"/>
  <mergeCells count="82">
    <mergeCell ref="C24:E24"/>
    <mergeCell ref="F24:H24"/>
    <mergeCell ref="F19:H19"/>
    <mergeCell ref="C19:E19"/>
    <mergeCell ref="C23:E23"/>
    <mergeCell ref="C20:E20"/>
    <mergeCell ref="F20:H20"/>
    <mergeCell ref="C21:E21"/>
    <mergeCell ref="F21:H21"/>
    <mergeCell ref="F22:H22"/>
    <mergeCell ref="C22:E22"/>
    <mergeCell ref="G32:I32"/>
    <mergeCell ref="G31:I31"/>
    <mergeCell ref="G30:I30"/>
    <mergeCell ref="C32:F32"/>
    <mergeCell ref="B33:F33"/>
    <mergeCell ref="C31:F31"/>
    <mergeCell ref="G33:J33"/>
    <mergeCell ref="B26:K26"/>
    <mergeCell ref="G28:I28"/>
    <mergeCell ref="C28:F28"/>
    <mergeCell ref="C29:F29"/>
    <mergeCell ref="C30:F30"/>
    <mergeCell ref="F45:J45"/>
    <mergeCell ref="B41:D41"/>
    <mergeCell ref="B43:D43"/>
    <mergeCell ref="B42:D42"/>
    <mergeCell ref="F37:J37"/>
    <mergeCell ref="F38:J38"/>
    <mergeCell ref="B44:D44"/>
    <mergeCell ref="B38:D38"/>
    <mergeCell ref="F41:J41"/>
    <mergeCell ref="F39:J39"/>
    <mergeCell ref="B39:D39"/>
    <mergeCell ref="B37:D37"/>
    <mergeCell ref="J2:K2"/>
    <mergeCell ref="B18:D18"/>
    <mergeCell ref="F18:K18"/>
    <mergeCell ref="F23:H23"/>
    <mergeCell ref="B2:E6"/>
    <mergeCell ref="G6:K6"/>
    <mergeCell ref="I16:J16"/>
    <mergeCell ref="G4:H4"/>
    <mergeCell ref="G2:H2"/>
    <mergeCell ref="G3:K3"/>
    <mergeCell ref="J4:K4"/>
    <mergeCell ref="G5:K5"/>
    <mergeCell ref="B9:K9"/>
    <mergeCell ref="B17:K17"/>
    <mergeCell ref="C7:K7"/>
    <mergeCell ref="B55:K55"/>
    <mergeCell ref="B46:D46"/>
    <mergeCell ref="F46:J46"/>
    <mergeCell ref="B47:D47"/>
    <mergeCell ref="F47:J47"/>
    <mergeCell ref="B48:D48"/>
    <mergeCell ref="F48:J48"/>
    <mergeCell ref="B49:D49"/>
    <mergeCell ref="F49:J49"/>
    <mergeCell ref="B50:D50"/>
    <mergeCell ref="F50:J50"/>
    <mergeCell ref="B54:J54"/>
    <mergeCell ref="F51:J51"/>
    <mergeCell ref="B53:K53"/>
    <mergeCell ref="B52:F52"/>
    <mergeCell ref="G52:J52"/>
    <mergeCell ref="B51:D51"/>
    <mergeCell ref="G25:J25"/>
    <mergeCell ref="B25:F25"/>
    <mergeCell ref="B27:K27"/>
    <mergeCell ref="G29:I29"/>
    <mergeCell ref="F35:J35"/>
    <mergeCell ref="B34:K34"/>
    <mergeCell ref="B35:D35"/>
    <mergeCell ref="B36:D36"/>
    <mergeCell ref="F36:J36"/>
    <mergeCell ref="F43:J43"/>
    <mergeCell ref="F44:J44"/>
    <mergeCell ref="F42:J42"/>
    <mergeCell ref="B45:D45"/>
    <mergeCell ref="B40:D40"/>
    <mergeCell ref="F40:J40"/>
  </mergeCells>
  <phoneticPr fontId="0" type="noConversion"/>
  <dataValidations count="2">
    <dataValidation type="list" allowBlank="1" showInputMessage="1" showErrorMessage="1" sqref="J29:J32" xr:uid="{00000000-0002-0000-0800-000000000000}">
      <formula1>$S$1:$S$6</formula1>
    </dataValidation>
    <dataValidation type="list" allowBlank="1" showInputMessage="1" showErrorMessage="1" sqref="B36:D44" xr:uid="{00000000-0002-0000-0800-000001000000}">
      <formula1>$V$1:$V$17</formula1>
    </dataValidation>
  </dataValidations>
  <hyperlinks>
    <hyperlink ref="E8" r:id="rId1" xr:uid="{00000000-0004-0000-0800-000001000000}"/>
    <hyperlink ref="L22" r:id="rId2" xr:uid="{00000000-0004-0000-0800-000000000000}"/>
    <hyperlink ref="L23" r:id="rId3" xr:uid="{33B544D5-5306-4C68-B87F-E68481C83F41}"/>
  </hyperlinks>
  <printOptions horizontalCentered="1"/>
  <pageMargins left="0.28000000000000003" right="0.34" top="0.38" bottom="0.56000000000000005" header="0.54" footer="0.25"/>
  <pageSetup fitToHeight="0" orientation="portrait" r:id="rId4"/>
  <headerFooter alignWithMargins="0">
    <oddFooter>&amp;L&amp;8
&amp;"Arial Narrow,Regular"File: &amp;F
Tab: &amp;A&amp;C&amp;"Arial Narrow,Regular"&amp;8Form Revised 01/06/2021&amp;R&amp;8
&amp;"Arial Narrow,Regular"&amp;D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INSTRUCTIONS</vt:lpstr>
      <vt:lpstr>START HERE</vt:lpstr>
      <vt:lpstr>PTT</vt:lpstr>
      <vt:lpstr>TR ADV AGMT</vt:lpstr>
      <vt:lpstr>FR TR JUST INST</vt:lpstr>
      <vt:lpstr>FR TR JUST</vt:lpstr>
      <vt:lpstr>TV Instr</vt:lpstr>
      <vt:lpstr>TV pg1</vt:lpstr>
      <vt:lpstr>TV pg2</vt:lpstr>
      <vt:lpstr>ITEMIZED LIST</vt:lpstr>
      <vt:lpstr>Reg-Ck Form</vt:lpstr>
      <vt:lpstr>BREF Instr</vt:lpstr>
      <vt:lpstr>BREF</vt:lpstr>
      <vt:lpstr>Sheet1</vt:lpstr>
      <vt:lpstr>BREF!Print_Area</vt:lpstr>
      <vt:lpstr>'BREF Instr'!Print_Area</vt:lpstr>
      <vt:lpstr>'FR TR JUST'!Print_Area</vt:lpstr>
      <vt:lpstr>'FR TR JUST INST'!Print_Area</vt:lpstr>
      <vt:lpstr>INSTRUCTIONS!Print_Area</vt:lpstr>
      <vt:lpstr>'ITEMIZED LIST'!Print_Area</vt:lpstr>
      <vt:lpstr>PTT!Print_Area</vt:lpstr>
      <vt:lpstr>'Reg-Ck Form'!Print_Area</vt:lpstr>
      <vt:lpstr>'START HERE'!Print_Area</vt:lpstr>
      <vt:lpstr>'TR ADV AGMT'!Print_Area</vt:lpstr>
      <vt:lpstr>'TV Instr'!Print_Area</vt:lpstr>
      <vt:lpstr>'TV pg1'!Print_Area</vt:lpstr>
      <vt:lpstr>'TV pg2'!Print_Area</vt:lpstr>
      <vt:lpstr>'TV Instr'!Print_Titles</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Jacob Cochran</cp:lastModifiedBy>
  <cp:lastPrinted>2021-01-07T05:24:42Z</cp:lastPrinted>
  <dcterms:created xsi:type="dcterms:W3CDTF">2005-02-21T22:27:16Z</dcterms:created>
  <dcterms:modified xsi:type="dcterms:W3CDTF">2023-01-24T21:54:01Z</dcterms:modified>
</cp:coreProperties>
</file>